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32.170\File-server\共有\新菖工業宛指定請求書\新菖工業宛指定請求書(2023年11月改定)\"/>
    </mc:Choice>
  </mc:AlternateContent>
  <workbookProtection workbookPassword="CCD1" lockStructure="1"/>
  <bookViews>
    <workbookView xWindow="0" yWindow="0" windowWidth="19200" windowHeight="10995"/>
  </bookViews>
  <sheets>
    <sheet name="控" sheetId="4" r:id="rId1"/>
    <sheet name="正" sheetId="1" r:id="rId2"/>
    <sheet name="副" sheetId="5" r:id="rId3"/>
    <sheet name="控 (記入例)" sheetId="6" r:id="rId4"/>
  </sheets>
  <definedNames>
    <definedName name="_xlnm.Print_Area" localSheetId="0">控!$A$1:$BB$48</definedName>
    <definedName name="_xlnm.Print_Area" localSheetId="3">'控 (記入例)'!$A$1:$BB$48</definedName>
    <definedName name="_xlnm.Print_Area" localSheetId="1">正!$A$1:$BB$48</definedName>
    <definedName name="_xlnm.Print_Area" localSheetId="2">副!$A$1:$BB$48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8" i="5" l="1"/>
  <c r="AI17" i="5"/>
  <c r="AS16" i="5"/>
  <c r="AS15" i="5"/>
  <c r="AI16" i="5"/>
  <c r="AI15" i="5"/>
  <c r="AH12" i="5"/>
  <c r="AS10" i="5"/>
  <c r="AH10" i="5"/>
  <c r="AH8" i="5"/>
  <c r="AH6" i="5"/>
  <c r="AH4" i="5"/>
  <c r="AH3" i="5"/>
  <c r="AX2" i="5"/>
  <c r="AP2" i="5"/>
  <c r="AI18" i="1"/>
  <c r="AI17" i="1"/>
  <c r="AI16" i="1"/>
  <c r="AS16" i="1"/>
  <c r="AS15" i="1"/>
  <c r="AI15" i="1"/>
  <c r="AS10" i="1"/>
  <c r="AH12" i="1"/>
  <c r="AH10" i="1"/>
  <c r="AH8" i="1"/>
  <c r="AH6" i="1"/>
  <c r="AH4" i="1"/>
  <c r="AH3" i="1"/>
  <c r="G15" i="5" l="1"/>
  <c r="G13" i="5"/>
  <c r="G15" i="1"/>
  <c r="G13" i="1"/>
  <c r="AP2" i="1" l="1"/>
  <c r="AX2" i="1" l="1"/>
  <c r="AU2" i="1"/>
  <c r="AU2" i="5"/>
  <c r="G11" i="5" l="1"/>
  <c r="R9" i="5"/>
  <c r="G9" i="5"/>
  <c r="R9" i="1"/>
  <c r="G11" i="1"/>
  <c r="G9" i="1"/>
  <c r="M30" i="4" l="1"/>
  <c r="M30" i="6" l="1"/>
  <c r="J32" i="6" s="1"/>
  <c r="J34" i="6" s="1"/>
  <c r="M34" i="6" s="1"/>
  <c r="M38" i="6" s="1"/>
  <c r="M20" i="6" l="1"/>
  <c r="M40" i="6"/>
  <c r="M22" i="6" l="1"/>
  <c r="M18" i="6" s="1"/>
  <c r="M36" i="5" l="1"/>
  <c r="M32" i="5"/>
  <c r="M28" i="5"/>
  <c r="M26" i="5"/>
  <c r="M36" i="1"/>
  <c r="M32" i="1"/>
  <c r="M28" i="1"/>
  <c r="M26" i="1"/>
  <c r="J22" i="5"/>
  <c r="J22" i="1"/>
  <c r="M30" i="5" l="1"/>
  <c r="M30" i="1"/>
  <c r="J32" i="4"/>
  <c r="J34" i="4" l="1"/>
  <c r="M34" i="4" s="1"/>
  <c r="J32" i="1"/>
  <c r="J32" i="5"/>
  <c r="M34" i="5" l="1"/>
  <c r="J34" i="1"/>
  <c r="J34" i="5"/>
  <c r="M38" i="4" l="1"/>
  <c r="M38" i="1" s="1"/>
  <c r="M34" i="1"/>
  <c r="M38" i="5" l="1"/>
  <c r="M40" i="4"/>
  <c r="M40" i="5" s="1"/>
  <c r="M20" i="4"/>
  <c r="M22" i="4" s="1"/>
  <c r="M22" i="5" s="1"/>
  <c r="M40" i="1" l="1"/>
  <c r="M20" i="1"/>
  <c r="M20" i="5"/>
  <c r="M22" i="1"/>
  <c r="M18" i="4"/>
  <c r="M18" i="5" s="1"/>
  <c r="M18" i="1" l="1"/>
</calcChain>
</file>

<file path=xl/comments1.xml><?xml version="1.0" encoding="utf-8"?>
<comments xmlns="http://schemas.openxmlformats.org/spreadsheetml/2006/main">
  <authors>
    <author>user</author>
  </authors>
  <commentList>
    <comment ref="AP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西暦で記入して下さい</t>
        </r>
      </text>
    </commen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当社の９桁の工事番号
を必ず記入して下さい</t>
        </r>
      </text>
    </comment>
    <comment ref="A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適格請求書発行事業者は、必ず登録番号を記載してください。
未登録業者は「未登録」と記載してください。</t>
        </r>
      </text>
    </commen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出来高累計額が100％となった月では
工事日もしくは引渡日を記入して下さい
中間払いの請求では月末の日付を記入して下さい</t>
        </r>
      </text>
    </comment>
    <comment ref="A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口座名はフリガナを
必ず記入して下さい</t>
        </r>
      </text>
    </comment>
    <comment ref="J34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請求限度額は出来高累計額の90％までです。
（1万円未満切り捨て）
ただし、出来高累計額が100％となった月では
請求限度額は100％となります。</t>
        </r>
      </text>
    </comment>
    <comment ref="M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前回ご請求月までの
累計税抜請求額を
記入して下さい</t>
        </r>
      </text>
    </comment>
  </commentList>
</comments>
</file>

<file path=xl/sharedStrings.xml><?xml version="1.0" encoding="utf-8"?>
<sst xmlns="http://schemas.openxmlformats.org/spreadsheetml/2006/main" count="288" uniqueCount="102">
  <si>
    <t>　 〒</t>
  </si>
  <si>
    <t>①</t>
  </si>
  <si>
    <t>当初注文額</t>
  </si>
  <si>
    <t>②</t>
  </si>
  <si>
    <t>③</t>
  </si>
  <si>
    <t>④</t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</si>
  <si>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9"/>
  </si>
  <si>
    <t>印</t>
    <rPh sb="0" eb="1">
      <t>イン</t>
    </rPh>
    <phoneticPr fontId="9"/>
  </si>
  <si>
    <t xml:space="preserve">　①～⑦ は 「税抜金額」 </t>
    <rPh sb="8" eb="10">
      <t>ゼイヌ</t>
    </rPh>
    <rPh sb="10" eb="12">
      <t>キンガク</t>
    </rPh>
    <phoneticPr fontId="9"/>
  </si>
  <si>
    <t>前月迄請求額</t>
    <rPh sb="0" eb="2">
      <t>ゼンゲツ</t>
    </rPh>
    <rPh sb="2" eb="3">
      <t>マデ</t>
    </rPh>
    <rPh sb="3" eb="6">
      <t>セイキュウガク</t>
    </rPh>
    <phoneticPr fontId="9"/>
  </si>
  <si>
    <t>金融機関：</t>
    <rPh sb="0" eb="2">
      <t>キンユウ</t>
    </rPh>
    <rPh sb="2" eb="4">
      <t>キカン</t>
    </rPh>
    <phoneticPr fontId="10"/>
  </si>
  <si>
    <t>預金種別：</t>
    <rPh sb="0" eb="2">
      <t>ヨキン</t>
    </rPh>
    <rPh sb="2" eb="4">
      <t>シュベツ</t>
    </rPh>
    <phoneticPr fontId="10"/>
  </si>
  <si>
    <t>請求金額（消費税含）</t>
    <rPh sb="0" eb="1">
      <t>ショウ</t>
    </rPh>
    <rPh sb="1" eb="2">
      <t>モトム</t>
    </rPh>
    <rPh sb="2" eb="3">
      <t>キン</t>
    </rPh>
    <rPh sb="3" eb="4">
      <t>ガク</t>
    </rPh>
    <rPh sb="5" eb="8">
      <t>ショウヒゼイ</t>
    </rPh>
    <rPh sb="8" eb="9">
      <t>フク</t>
    </rPh>
    <phoneticPr fontId="9"/>
  </si>
  <si>
    <t>口座名義：</t>
    <rPh sb="0" eb="2">
      <t>コウザ</t>
    </rPh>
    <rPh sb="2" eb="4">
      <t>メイギ</t>
    </rPh>
    <phoneticPr fontId="10"/>
  </si>
  <si>
    <t>普通</t>
    <rPh sb="0" eb="2">
      <t>フツウ</t>
    </rPh>
    <phoneticPr fontId="10"/>
  </si>
  <si>
    <t>口座番号：</t>
    <rPh sb="0" eb="2">
      <t>コウザ</t>
    </rPh>
    <rPh sb="2" eb="4">
      <t>バンゴウ</t>
    </rPh>
    <phoneticPr fontId="10"/>
  </si>
  <si>
    <t>▼振込先銀行口座</t>
    <rPh sb="1" eb="4">
      <t>フリコミサキ</t>
    </rPh>
    <rPh sb="4" eb="6">
      <t>ギンコウ</t>
    </rPh>
    <rPh sb="6" eb="8">
      <t>コウザ</t>
    </rPh>
    <phoneticPr fontId="10"/>
  </si>
  <si>
    <t>代表者</t>
    <rPh sb="0" eb="3">
      <t>ダイヒョウシャ</t>
    </rPh>
    <phoneticPr fontId="9"/>
  </si>
  <si>
    <t>新菖工業株式会社</t>
    <rPh sb="0" eb="8">
      <t>シンショウコウギョウカブシキガイシャ</t>
    </rPh>
    <phoneticPr fontId="9"/>
  </si>
  <si>
    <t>御中</t>
    <phoneticPr fontId="10"/>
  </si>
  <si>
    <t>⑤</t>
    <phoneticPr fontId="10"/>
  </si>
  <si>
    <t>⑥</t>
    <phoneticPr fontId="10"/>
  </si>
  <si>
    <t>⑦</t>
    <phoneticPr fontId="10"/>
  </si>
  <si>
    <t>出来高累計額</t>
    <rPh sb="0" eb="3">
      <t>デキダカ</t>
    </rPh>
    <rPh sb="3" eb="5">
      <t>ルイケイ</t>
    </rPh>
    <rPh sb="5" eb="6">
      <t>ガク</t>
    </rPh>
    <phoneticPr fontId="9"/>
  </si>
  <si>
    <t>税抜金額（ ⑦ ）</t>
    <rPh sb="0" eb="1">
      <t>ゼイ</t>
    </rPh>
    <rPh sb="1" eb="2">
      <t>ヌ</t>
    </rPh>
    <rPh sb="2" eb="3">
      <t>キン</t>
    </rPh>
    <rPh sb="3" eb="4">
      <t>ガク</t>
    </rPh>
    <phoneticPr fontId="9"/>
  </si>
  <si>
    <t>請求限度額</t>
    <rPh sb="0" eb="2">
      <t>セイキュウ</t>
    </rPh>
    <rPh sb="2" eb="4">
      <t>ゲンド</t>
    </rPh>
    <rPh sb="4" eb="5">
      <t>ガク</t>
    </rPh>
    <phoneticPr fontId="10"/>
  </si>
  <si>
    <t>経理</t>
    <rPh sb="0" eb="2">
      <t>ケイリ</t>
    </rPh>
    <phoneticPr fontId="10"/>
  </si>
  <si>
    <t>住　所</t>
    <rPh sb="0" eb="1">
      <t>ジュウ</t>
    </rPh>
    <rPh sb="2" eb="3">
      <t>ショ</t>
    </rPh>
    <phoneticPr fontId="9"/>
  </si>
  <si>
    <t>社　名</t>
    <rPh sb="0" eb="1">
      <t>シャ</t>
    </rPh>
    <rPh sb="2" eb="3">
      <t>メイ</t>
    </rPh>
    <phoneticPr fontId="9"/>
  </si>
  <si>
    <t>請　求　書　（正）</t>
    <rPh sb="0" eb="5">
      <t>セイキュウショ</t>
    </rPh>
    <rPh sb="7" eb="8">
      <t>タダ</t>
    </rPh>
    <phoneticPr fontId="9"/>
  </si>
  <si>
    <t>FAX</t>
    <phoneticPr fontId="9"/>
  </si>
  <si>
    <t>消費税額</t>
    <rPh sb="0" eb="3">
      <t>ショウヒゼイ</t>
    </rPh>
    <rPh sb="3" eb="4">
      <t>ガク</t>
    </rPh>
    <phoneticPr fontId="9"/>
  </si>
  <si>
    <t>変更注文額</t>
    <phoneticPr fontId="9"/>
  </si>
  <si>
    <t>注文額計（①＋②）</t>
    <rPh sb="0" eb="1">
      <t>チュウ</t>
    </rPh>
    <rPh sb="1" eb="2">
      <t>ブン</t>
    </rPh>
    <rPh sb="2" eb="3">
      <t>ガク</t>
    </rPh>
    <rPh sb="3" eb="4">
      <t>ケイ</t>
    </rPh>
    <phoneticPr fontId="9"/>
  </si>
  <si>
    <t>今月請求額（⑤-⑥）</t>
    <rPh sb="1" eb="2">
      <t>ツキ</t>
    </rPh>
    <phoneticPr fontId="9"/>
  </si>
  <si>
    <t>請求残高（③-⑤）</t>
    <rPh sb="0" eb="1">
      <t>ショウ</t>
    </rPh>
    <rPh sb="1" eb="2">
      <t>モトム</t>
    </rPh>
    <phoneticPr fontId="9"/>
  </si>
  <si>
    <t>貸方科目</t>
    <rPh sb="0" eb="2">
      <t>カシカタ</t>
    </rPh>
    <rPh sb="2" eb="4">
      <t>カモク</t>
    </rPh>
    <phoneticPr fontId="9"/>
  </si>
  <si>
    <t>摘要</t>
    <rPh sb="0" eb="2">
      <t>テキヨウ</t>
    </rPh>
    <phoneticPr fontId="10"/>
  </si>
  <si>
    <t>①</t>
    <phoneticPr fontId="10"/>
  </si>
  <si>
    <t>②</t>
    <phoneticPr fontId="10"/>
  </si>
  <si>
    <t>③</t>
    <phoneticPr fontId="10"/>
  </si>
  <si>
    <t>注文番号1件ごとに請求書を作成して下さい。</t>
    <rPh sb="0" eb="2">
      <t>チュウモン</t>
    </rPh>
    <rPh sb="2" eb="4">
      <t>バンゴウ</t>
    </rPh>
    <rPh sb="5" eb="6">
      <t>ケン</t>
    </rPh>
    <rPh sb="9" eb="12">
      <t>セイキュウショ</t>
    </rPh>
    <rPh sb="13" eb="15">
      <t>サクセイ</t>
    </rPh>
    <rPh sb="17" eb="18">
      <t>クダ</t>
    </rPh>
    <phoneticPr fontId="10"/>
  </si>
  <si>
    <t>④</t>
    <phoneticPr fontId="10"/>
  </si>
  <si>
    <t>請求書は末日〆切翌月5日までに提出して下さい。</t>
    <rPh sb="0" eb="3">
      <t>セイキュウショ</t>
    </rPh>
    <rPh sb="4" eb="6">
      <t>マツジツ</t>
    </rPh>
    <rPh sb="6" eb="8">
      <t>シメキリ</t>
    </rPh>
    <rPh sb="8" eb="10">
      <t>ヨクゲツ</t>
    </rPh>
    <rPh sb="11" eb="12">
      <t>ニチ</t>
    </rPh>
    <rPh sb="15" eb="17">
      <t>テイシュツ</t>
    </rPh>
    <rPh sb="19" eb="20">
      <t>クダ</t>
    </rPh>
    <phoneticPr fontId="10"/>
  </si>
  <si>
    <t>支払日は翌月20日です。(土・日曜祭日の場合はその翌営業日です。)</t>
    <rPh sb="0" eb="3">
      <t>シハライビ</t>
    </rPh>
    <rPh sb="4" eb="6">
      <t>ヨクゲツ</t>
    </rPh>
    <rPh sb="8" eb="9">
      <t>ニチ</t>
    </rPh>
    <rPh sb="13" eb="14">
      <t>ツチ</t>
    </rPh>
    <rPh sb="15" eb="17">
      <t>ニチヨウ</t>
    </rPh>
    <rPh sb="17" eb="19">
      <t>サイジツ</t>
    </rPh>
    <rPh sb="20" eb="22">
      <t>バアイ</t>
    </rPh>
    <rPh sb="25" eb="26">
      <t>ヨク</t>
    </rPh>
    <rPh sb="26" eb="29">
      <t>エイギョウビ</t>
    </rPh>
    <phoneticPr fontId="10"/>
  </si>
  <si>
    <t>出来高％については担当者と良く協議して下さい。</t>
    <rPh sb="0" eb="3">
      <t>デキダカ</t>
    </rPh>
    <rPh sb="9" eb="12">
      <t>タントウシャ</t>
    </rPh>
    <rPh sb="13" eb="14">
      <t>ヨ</t>
    </rPh>
    <rPh sb="15" eb="17">
      <t>キョウギ</t>
    </rPh>
    <rPh sb="19" eb="20">
      <t>クダ</t>
    </rPh>
    <phoneticPr fontId="10"/>
  </si>
  <si>
    <t>⑧</t>
    <phoneticPr fontId="10"/>
  </si>
  <si>
    <r>
      <t>請求書の提出が</t>
    </r>
    <r>
      <rPr>
        <b/>
        <sz val="11"/>
        <color theme="1"/>
        <rFont val="ＭＳ Ｐ明朝"/>
        <family val="1"/>
        <charset val="128"/>
      </rPr>
      <t>期限以後</t>
    </r>
    <r>
      <rPr>
        <sz val="11"/>
        <color theme="1"/>
        <rFont val="ＭＳ Ｐ明朝"/>
        <family val="1"/>
        <charset val="128"/>
      </rPr>
      <t>のときは支払が</t>
    </r>
    <r>
      <rPr>
        <b/>
        <sz val="11"/>
        <color theme="1"/>
        <rFont val="ＭＳ Ｐ明朝"/>
        <family val="1"/>
        <charset val="128"/>
      </rPr>
      <t>翌々月</t>
    </r>
    <r>
      <rPr>
        <sz val="11"/>
        <color theme="1"/>
        <rFont val="ＭＳ Ｐ明朝"/>
        <family val="1"/>
        <charset val="128"/>
      </rPr>
      <t>となります。</t>
    </r>
    <rPh sb="0" eb="3">
      <t>セイキュウショ</t>
    </rPh>
    <rPh sb="4" eb="6">
      <t>テイシュツ</t>
    </rPh>
    <rPh sb="7" eb="9">
      <t>キゲン</t>
    </rPh>
    <rPh sb="9" eb="11">
      <t>イゴ</t>
    </rPh>
    <rPh sb="15" eb="17">
      <t>シハラ</t>
    </rPh>
    <rPh sb="18" eb="21">
      <t>ヨクヨクゲツ</t>
    </rPh>
    <phoneticPr fontId="10"/>
  </si>
  <si>
    <t>現場名</t>
    <rPh sb="0" eb="2">
      <t>ゲンバ</t>
    </rPh>
    <rPh sb="2" eb="3">
      <t>メイ</t>
    </rPh>
    <phoneticPr fontId="10"/>
  </si>
  <si>
    <t>工事名</t>
    <phoneticPr fontId="10"/>
  </si>
  <si>
    <t>　</t>
    <phoneticPr fontId="10"/>
  </si>
  <si>
    <t>年　　　　　月</t>
    <phoneticPr fontId="10"/>
  </si>
  <si>
    <t>売上計上予定</t>
    <rPh sb="4" eb="6">
      <t>ヨテイ</t>
    </rPh>
    <phoneticPr fontId="10"/>
  </si>
  <si>
    <t>材料貯蔵品</t>
    <phoneticPr fontId="10"/>
  </si>
  <si>
    <t>未成雑材料</t>
    <phoneticPr fontId="10"/>
  </si>
  <si>
    <t>未成外注費</t>
    <phoneticPr fontId="10"/>
  </si>
  <si>
    <t>未成賃借料</t>
    <phoneticPr fontId="10"/>
  </si>
  <si>
    <t>未成仮設経費</t>
    <phoneticPr fontId="10"/>
  </si>
  <si>
    <t>合　　　計</t>
    <rPh sb="0" eb="1">
      <t>ゴウ</t>
    </rPh>
    <rPh sb="4" eb="5">
      <t>ケイ</t>
    </rPh>
    <phoneticPr fontId="10"/>
  </si>
  <si>
    <t>⑧</t>
    <phoneticPr fontId="10"/>
  </si>
  <si>
    <t>部門長</t>
    <rPh sb="0" eb="2">
      <t>ブモン</t>
    </rPh>
    <rPh sb="2" eb="3">
      <t>チョウ</t>
    </rPh>
    <phoneticPr fontId="10"/>
  </si>
  <si>
    <t>担当者</t>
    <rPh sb="0" eb="2">
      <t>タントウ</t>
    </rPh>
    <rPh sb="2" eb="3">
      <t>シャ</t>
    </rPh>
    <phoneticPr fontId="10"/>
  </si>
  <si>
    <t xml:space="preserve">
工事番号</t>
    <rPh sb="1" eb="3">
      <t>コウジ</t>
    </rPh>
    <rPh sb="3" eb="5">
      <t>バンゴウ</t>
    </rPh>
    <phoneticPr fontId="9"/>
  </si>
  <si>
    <t>新菖工業
担  当  者</t>
    <rPh sb="0" eb="4">
      <t>シンショウコウギョウ</t>
    </rPh>
    <rPh sb="5" eb="6">
      <t>タン</t>
    </rPh>
    <rPh sb="8" eb="9">
      <t>トウ</t>
    </rPh>
    <rPh sb="11" eb="12">
      <t>モノ</t>
    </rPh>
    <phoneticPr fontId="10"/>
  </si>
  <si>
    <t>請　求　書　（控）</t>
    <rPh sb="0" eb="5">
      <t>セイキュウショ</t>
    </rPh>
    <rPh sb="7" eb="8">
      <t>ヒカ</t>
    </rPh>
    <phoneticPr fontId="9"/>
  </si>
  <si>
    <t>日</t>
    <rPh sb="0" eb="1">
      <t>ニチ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</si>
  <si>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</si>
  <si>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</si>
  <si>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フリガナ：</t>
    <phoneticPr fontId="10"/>
  </si>
  <si>
    <t>請　求　書　（副）</t>
    <rPh sb="0" eb="5">
      <t>セイキュウショ</t>
    </rPh>
    <rPh sb="7" eb="8">
      <t>フク</t>
    </rPh>
    <phoneticPr fontId="9"/>
  </si>
  <si>
    <t>税込金額</t>
    <rPh sb="0" eb="2">
      <t>ゼイコミ</t>
    </rPh>
    <rPh sb="2" eb="4">
      <t>キンガク</t>
    </rPh>
    <phoneticPr fontId="9"/>
  </si>
  <si>
    <t>消費税率を選択して下さい。</t>
    <rPh sb="0" eb="4">
      <t>ショウヒゼイリツ</t>
    </rPh>
    <rPh sb="5" eb="7">
      <t>センタク</t>
    </rPh>
    <rPh sb="9" eb="10">
      <t>クダ</t>
    </rPh>
    <phoneticPr fontId="10"/>
  </si>
  <si>
    <t>⑨</t>
    <phoneticPr fontId="10"/>
  </si>
  <si>
    <t>請求書は正・副の2部作成し、1部に押印のうえ、2部とも提出して下さい。</t>
    <rPh sb="0" eb="3">
      <t>セイキュウショ</t>
    </rPh>
    <rPh sb="4" eb="5">
      <t>セイ</t>
    </rPh>
    <rPh sb="6" eb="7">
      <t>フク</t>
    </rPh>
    <rPh sb="9" eb="10">
      <t>ブ</t>
    </rPh>
    <rPh sb="10" eb="12">
      <t>サクセイ</t>
    </rPh>
    <rPh sb="15" eb="16">
      <t>ブ</t>
    </rPh>
    <rPh sb="17" eb="19">
      <t>オウイン</t>
    </rPh>
    <rPh sb="24" eb="25">
      <t>ブ</t>
    </rPh>
    <rPh sb="27" eb="29">
      <t>テイシュツ</t>
    </rPh>
    <rPh sb="31" eb="32">
      <t>クダ</t>
    </rPh>
    <phoneticPr fontId="10"/>
  </si>
  <si>
    <t>⑩</t>
    <phoneticPr fontId="10"/>
  </si>
  <si>
    <t>ただし、出来高累計額が100％となった月では請求限度額は100％となります。</t>
    <rPh sb="4" eb="7">
      <t>デキダカ</t>
    </rPh>
    <rPh sb="7" eb="9">
      <t>ルイケイ</t>
    </rPh>
    <rPh sb="9" eb="10">
      <t>ガク</t>
    </rPh>
    <rPh sb="19" eb="20">
      <t>ツキ</t>
    </rPh>
    <rPh sb="22" eb="24">
      <t>セイキュウ</t>
    </rPh>
    <rPh sb="24" eb="26">
      <t>ゲンド</t>
    </rPh>
    <rPh sb="26" eb="27">
      <t>ガク</t>
    </rPh>
    <phoneticPr fontId="10"/>
  </si>
  <si>
    <t>本支店名：</t>
    <rPh sb="0" eb="3">
      <t>ホンシテン</t>
    </rPh>
    <rPh sb="2" eb="4">
      <t>テンメイ</t>
    </rPh>
    <phoneticPr fontId="10"/>
  </si>
  <si>
    <t>本支店名：</t>
    <rPh sb="0" eb="3">
      <t>ホンシテン</t>
    </rPh>
    <rPh sb="3" eb="4">
      <t>メイ</t>
    </rPh>
    <phoneticPr fontId="10"/>
  </si>
  <si>
    <t>00000000</t>
    <phoneticPr fontId="10"/>
  </si>
  <si>
    <t>〇〇銀行</t>
    <rPh sb="2" eb="4">
      <t>ギンコウ</t>
    </rPh>
    <phoneticPr fontId="10"/>
  </si>
  <si>
    <t>△△支店</t>
    <rPh sb="2" eb="4">
      <t>シテン</t>
    </rPh>
    <phoneticPr fontId="10"/>
  </si>
  <si>
    <t>××工業株式会社</t>
    <rPh sb="2" eb="4">
      <t>コウギョウ</t>
    </rPh>
    <rPh sb="4" eb="8">
      <t>カブシキガイシャ</t>
    </rPh>
    <phoneticPr fontId="10"/>
  </si>
  <si>
    <t>バツバツコウギヨウ（カ</t>
    <phoneticPr fontId="10"/>
  </si>
  <si>
    <t>新潟県新発田市〇〇町9-9-9</t>
    <rPh sb="0" eb="3">
      <t>ニイガタケン</t>
    </rPh>
    <rPh sb="3" eb="7">
      <t>シバタシ</t>
    </rPh>
    <rPh sb="9" eb="10">
      <t>チョウ</t>
    </rPh>
    <phoneticPr fontId="10"/>
  </si>
  <si>
    <t>000-0000</t>
    <phoneticPr fontId="10"/>
  </si>
  <si>
    <t>0000-00-0000</t>
    <phoneticPr fontId="10"/>
  </si>
  <si>
    <t>0000-00-1111</t>
    <phoneticPr fontId="10"/>
  </si>
  <si>
    <t>〇〇〇〇</t>
    <phoneticPr fontId="10"/>
  </si>
  <si>
    <t>〇〇商事本社新築工事</t>
    <rPh sb="2" eb="4">
      <t>ショウジ</t>
    </rPh>
    <rPh sb="4" eb="6">
      <t>ホンシャ</t>
    </rPh>
    <rPh sb="6" eb="8">
      <t>シンチク</t>
    </rPh>
    <rPh sb="8" eb="10">
      <t>コウジ</t>
    </rPh>
    <phoneticPr fontId="10"/>
  </si>
  <si>
    <t>〇〇配管工事</t>
    <rPh sb="2" eb="4">
      <t>ハイカン</t>
    </rPh>
    <rPh sb="4" eb="6">
      <t>コウジ</t>
    </rPh>
    <phoneticPr fontId="10"/>
  </si>
  <si>
    <t>色のついたセルに入力して下さい。</t>
    <rPh sb="12" eb="13">
      <t>クダ</t>
    </rPh>
    <phoneticPr fontId="10"/>
  </si>
  <si>
    <t>登録番号</t>
    <rPh sb="0" eb="4">
      <t>トウロクバンゴウ</t>
    </rPh>
    <phoneticPr fontId="10"/>
  </si>
  <si>
    <t>T1234567890123</t>
    <phoneticPr fontId="10"/>
  </si>
  <si>
    <t>電　話</t>
    <rPh sb="0" eb="1">
      <t>デン</t>
    </rPh>
    <rPh sb="2" eb="3">
      <t>ハナシ</t>
    </rPh>
    <phoneticPr fontId="9"/>
  </si>
  <si>
    <t>請求金額・出来高金額を含め記載内容に不備があった場合は請求書の</t>
    <rPh sb="0" eb="4">
      <t>セイキュウキンガク</t>
    </rPh>
    <rPh sb="5" eb="8">
      <t>デキダカ</t>
    </rPh>
    <rPh sb="8" eb="10">
      <t>キンガク</t>
    </rPh>
    <rPh sb="11" eb="12">
      <t>フク</t>
    </rPh>
    <rPh sb="13" eb="17">
      <t>キサイナイヨウ</t>
    </rPh>
    <rPh sb="18" eb="20">
      <t>フビ</t>
    </rPh>
    <rPh sb="24" eb="26">
      <t>バアイ</t>
    </rPh>
    <rPh sb="27" eb="30">
      <t>セイキュウショ</t>
    </rPh>
    <phoneticPr fontId="10"/>
  </si>
  <si>
    <r>
      <rPr>
        <b/>
        <sz val="11"/>
        <color theme="1"/>
        <rFont val="ＭＳ Ｐ明朝"/>
        <family val="1"/>
        <charset val="128"/>
      </rPr>
      <t>再提出</t>
    </r>
    <r>
      <rPr>
        <sz val="11"/>
        <color theme="1"/>
        <rFont val="ＭＳ Ｐ明朝"/>
        <family val="1"/>
        <charset val="128"/>
      </rPr>
      <t>をして頂きます。</t>
    </r>
    <rPh sb="0" eb="3">
      <t>サイテイシュツ</t>
    </rPh>
    <rPh sb="6" eb="7">
      <t>イタダ</t>
    </rPh>
    <phoneticPr fontId="10"/>
  </si>
  <si>
    <t>代表取締役　××××</t>
    <rPh sb="0" eb="5">
      <t>ダイヒョウトリシマリヤク</t>
    </rPh>
    <phoneticPr fontId="10"/>
  </si>
  <si>
    <t>引渡日</t>
    <phoneticPr fontId="10"/>
  </si>
  <si>
    <t>工事日</t>
    <rPh sb="0" eb="3">
      <t>コウジビ</t>
    </rPh>
    <phoneticPr fontId="10"/>
  </si>
  <si>
    <t>7/15</t>
    <phoneticPr fontId="10"/>
  </si>
  <si>
    <t>請求限度額は出来高累計額の90％までです。（1万円未満切り捨て）</t>
    <rPh sb="0" eb="2">
      <t>セイキュウ</t>
    </rPh>
    <rPh sb="2" eb="4">
      <t>ゲンド</t>
    </rPh>
    <rPh sb="4" eb="5">
      <t>ガク</t>
    </rPh>
    <rPh sb="6" eb="9">
      <t>デキダカ</t>
    </rPh>
    <rPh sb="9" eb="11">
      <t>ルイケイ</t>
    </rPh>
    <rPh sb="11" eb="12">
      <t>ガク</t>
    </rPh>
    <rPh sb="23" eb="28">
      <t>マンエンミマンキ</t>
    </rPh>
    <rPh sb="29" eb="30">
      <t>ス</t>
    </rPh>
    <phoneticPr fontId="10"/>
  </si>
  <si>
    <t>2023年11月改定</t>
    <rPh sb="4" eb="5">
      <t>ネン</t>
    </rPh>
    <rPh sb="7" eb="8">
      <t>ツキ</t>
    </rPh>
    <rPh sb="8" eb="10">
      <t>カイテイ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</si>
</sst>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[$-411]ggge&quot;年&quot;m&quot;月&quot;d&quot;日&quot;;@"/>
    <numFmt numFmtId="178" formatCode="#,##0_ "/>
    <numFmt numFmtId="179" formatCode="m/d;@"/>
    <numFmt numFmtId="180" formatCode="0_ 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0" tint="-0.1499679555650502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99">
    <xf numFmtId="0" fontId="0" fillId="0" borderId="0" xfId="0">
      <alignment vertical="center"/>
    </xf>
    <xf numFmtId="0" fontId="2" fillId="0" borderId="0" xfId="3" applyFont="1" applyFill="1" applyBorder="1" applyAlignment="1" applyProtection="1"/>
    <xf numFmtId="0" fontId="2" fillId="0" borderId="0" xfId="3" applyFont="1" applyFill="1" applyBorder="1" applyAlignment="1" applyProtection="1">
      <alignment vertical="top"/>
    </xf>
    <xf numFmtId="38" fontId="2" fillId="0" borderId="0" xfId="4" applyFont="1" applyFill="1" applyBorder="1" applyAlignment="1" applyProtection="1">
      <alignment vertical="top"/>
    </xf>
    <xf numFmtId="0" fontId="2" fillId="0" borderId="0" xfId="3" applyFont="1" applyFill="1" applyBorder="1" applyAlignment="1" applyProtection="1">
      <alignment horizontal="right"/>
    </xf>
    <xf numFmtId="0" fontId="2" fillId="0" borderId="0" xfId="3" quotePrefix="1" applyFont="1" applyFill="1" applyBorder="1" applyAlignment="1" applyProtection="1">
      <alignment horizontal="right"/>
    </xf>
    <xf numFmtId="0" fontId="2" fillId="0" borderId="0" xfId="3" applyFont="1" applyFill="1" applyBorder="1" applyAlignment="1" applyProtection="1">
      <alignment wrapText="1"/>
    </xf>
    <xf numFmtId="0" fontId="2" fillId="0" borderId="0" xfId="3" applyFont="1" applyFill="1" applyBorder="1" applyAlignment="1" applyProtection="1">
      <alignment horizontal="right" vertical="top"/>
    </xf>
    <xf numFmtId="38" fontId="2" fillId="0" borderId="0" xfId="4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/>
    </xf>
    <xf numFmtId="38" fontId="2" fillId="0" borderId="0" xfId="4" applyFont="1" applyFill="1" applyBorder="1" applyAlignment="1" applyProtection="1">
      <alignment vertical="center" shrinkToFit="1"/>
    </xf>
    <xf numFmtId="0" fontId="7" fillId="0" borderId="0" xfId="3" applyFont="1" applyFill="1" applyBorder="1" applyAlignment="1" applyProtection="1">
      <alignment horizontal="left"/>
    </xf>
    <xf numFmtId="0" fontId="2" fillId="0" borderId="0" xfId="3" applyFont="1" applyBorder="1" applyAlignment="1" applyProtection="1">
      <alignment horizontal="center" vertical="center"/>
    </xf>
    <xf numFmtId="0" fontId="7" fillId="0" borderId="0" xfId="3" applyFont="1" applyFill="1" applyBorder="1" applyAlignment="1" applyProtection="1"/>
    <xf numFmtId="0" fontId="2" fillId="0" borderId="0" xfId="3" applyFont="1" applyFill="1" applyBorder="1" applyAlignment="1" applyProtection="1">
      <alignment vertical="center" shrinkToFit="1"/>
    </xf>
    <xf numFmtId="0" fontId="7" fillId="0" borderId="0" xfId="3" applyFont="1" applyFill="1" applyBorder="1" applyAlignment="1" applyProtection="1">
      <alignment vertical="top"/>
    </xf>
    <xf numFmtId="176" fontId="2" fillId="0" borderId="0" xfId="3" applyNumberFormat="1" applyFont="1" applyFill="1" applyBorder="1" applyAlignment="1" applyProtection="1">
      <alignment horizontal="right"/>
    </xf>
    <xf numFmtId="38" fontId="2" fillId="0" borderId="0" xfId="4" applyFont="1" applyFill="1" applyBorder="1" applyAlignment="1" applyProtection="1">
      <alignment horizontal="right"/>
    </xf>
    <xf numFmtId="0" fontId="2" fillId="0" borderId="0" xfId="3" applyFont="1" applyFill="1" applyBorder="1" applyAlignment="1" applyProtection="1">
      <alignment vertical="center"/>
    </xf>
    <xf numFmtId="38" fontId="7" fillId="0" borderId="0" xfId="4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 shrinkToFit="1"/>
    </xf>
    <xf numFmtId="0" fontId="2" fillId="0" borderId="0" xfId="3" applyFont="1" applyFill="1" applyBorder="1" applyAlignment="1" applyProtection="1">
      <alignment horizontal="left" vertical="center"/>
    </xf>
    <xf numFmtId="38" fontId="2" fillId="0" borderId="0" xfId="4" applyFont="1" applyFill="1" applyBorder="1" applyAlignment="1" applyProtection="1">
      <alignment horizontal="right" vertical="center"/>
    </xf>
    <xf numFmtId="0" fontId="2" fillId="0" borderId="0" xfId="3" applyFont="1" applyFill="1" applyBorder="1" applyAlignment="1" applyProtection="1">
      <alignment vertical="center" wrapText="1"/>
    </xf>
    <xf numFmtId="0" fontId="13" fillId="0" borderId="0" xfId="3" applyFont="1" applyFill="1" applyBorder="1" applyAlignment="1" applyProtection="1">
      <alignment vertical="top"/>
    </xf>
    <xf numFmtId="0" fontId="3" fillId="0" borderId="0" xfId="3" applyFont="1" applyFill="1" applyBorder="1" applyAlignment="1" applyProtection="1">
      <alignment vertical="top"/>
    </xf>
    <xf numFmtId="0" fontId="2" fillId="0" borderId="4" xfId="3" applyFont="1" applyFill="1" applyBorder="1" applyAlignment="1" applyProtection="1">
      <alignment horizontal="distributed"/>
    </xf>
    <xf numFmtId="0" fontId="2" fillId="0" borderId="0" xfId="3" applyFont="1" applyFill="1" applyBorder="1" applyAlignment="1" applyProtection="1">
      <alignment horizontal="distributed"/>
    </xf>
    <xf numFmtId="0" fontId="2" fillId="0" borderId="0" xfId="3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right" vertical="center"/>
    </xf>
    <xf numFmtId="0" fontId="13" fillId="0" borderId="0" xfId="3" applyFont="1" applyFill="1" applyBorder="1" applyAlignment="1" applyProtection="1">
      <alignment horizontal="center" vertical="center" shrinkToFit="1"/>
    </xf>
    <xf numFmtId="0" fontId="2" fillId="0" borderId="0" xfId="3" applyFont="1" applyFill="1" applyBorder="1" applyAlignment="1" applyProtection="1">
      <alignment horizontal="distributed" vertical="center" shrinkToFit="1"/>
    </xf>
    <xf numFmtId="0" fontId="13" fillId="0" borderId="0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distributed" vertical="center" indent="2"/>
    </xf>
    <xf numFmtId="0" fontId="13" fillId="0" borderId="0" xfId="3" applyFont="1" applyFill="1" applyBorder="1" applyAlignment="1" applyProtection="1">
      <alignment horizontal="center" vertical="center" wrapText="1" shrinkToFit="1"/>
    </xf>
    <xf numFmtId="38" fontId="13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/>
    </xf>
    <xf numFmtId="0" fontId="7" fillId="0" borderId="0" xfId="3" applyFont="1" applyFill="1" applyBorder="1" applyAlignment="1" applyProtection="1">
      <alignment horizontal="right" vertical="center" indent="2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Protection="1"/>
    <xf numFmtId="0" fontId="12" fillId="0" borderId="4" xfId="0" applyFont="1" applyBorder="1" applyProtection="1">
      <alignment vertical="center"/>
    </xf>
    <xf numFmtId="0" fontId="13" fillId="0" borderId="2" xfId="3" applyFont="1" applyBorder="1" applyAlignment="1" applyProtection="1">
      <alignment horizontal="distributed" wrapText="1"/>
    </xf>
    <xf numFmtId="0" fontId="12" fillId="0" borderId="2" xfId="0" applyFont="1" applyBorder="1" applyProtection="1">
      <alignment vertical="center"/>
    </xf>
    <xf numFmtId="0" fontId="13" fillId="0" borderId="4" xfId="3" applyFont="1" applyBorder="1" applyAlignment="1" applyProtection="1">
      <alignment horizontal="distributed" wrapText="1"/>
    </xf>
    <xf numFmtId="0" fontId="13" fillId="0" borderId="0" xfId="3" applyFont="1" applyBorder="1" applyAlignment="1" applyProtection="1">
      <alignment horizontal="distributed" wrapText="1"/>
    </xf>
    <xf numFmtId="0" fontId="12" fillId="0" borderId="0" xfId="0" applyFont="1" applyProtection="1">
      <alignment vertical="center"/>
    </xf>
    <xf numFmtId="0" fontId="2" fillId="0" borderId="4" xfId="3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177" fontId="2" fillId="0" borderId="0" xfId="3" applyNumberFormat="1" applyFont="1" applyFill="1" applyBorder="1" applyAlignment="1" applyProtection="1">
      <alignment vertical="center" shrinkToFit="1"/>
    </xf>
    <xf numFmtId="0" fontId="5" fillId="0" borderId="4" xfId="3" applyNumberFormat="1" applyFont="1" applyFill="1" applyBorder="1" applyAlignment="1" applyProtection="1">
      <alignment vertical="center"/>
    </xf>
    <xf numFmtId="0" fontId="15" fillId="0" borderId="0" xfId="0" applyFont="1" applyProtection="1">
      <alignment vertical="center"/>
    </xf>
    <xf numFmtId="49" fontId="2" fillId="0" borderId="0" xfId="3" applyNumberFormat="1" applyFont="1" applyBorder="1" applyAlignment="1" applyProtection="1">
      <alignment vertical="top" shrinkToFit="1"/>
    </xf>
    <xf numFmtId="178" fontId="2" fillId="0" borderId="0" xfId="3" applyNumberFormat="1" applyFont="1" applyFill="1" applyBorder="1" applyAlignment="1" applyProtection="1">
      <alignment horizontal="right"/>
    </xf>
    <xf numFmtId="0" fontId="12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2" fillId="0" borderId="0" xfId="3" applyFont="1" applyFill="1" applyProtection="1"/>
    <xf numFmtId="0" fontId="13" fillId="0" borderId="0" xfId="3" applyFont="1" applyBorder="1" applyAlignment="1" applyProtection="1">
      <alignment horizontal="distributed" wrapText="1"/>
    </xf>
    <xf numFmtId="0" fontId="13" fillId="0" borderId="4" xfId="3" applyFont="1" applyBorder="1" applyAlignment="1" applyProtection="1">
      <alignment horizontal="distributed" wrapText="1"/>
    </xf>
    <xf numFmtId="0" fontId="13" fillId="0" borderId="2" xfId="3" applyFont="1" applyBorder="1" applyAlignment="1" applyProtection="1">
      <alignment horizontal="distributed" wrapText="1"/>
    </xf>
    <xf numFmtId="38" fontId="2" fillId="0" borderId="0" xfId="1" applyFont="1" applyFill="1" applyBorder="1" applyAlignment="1" applyProtection="1">
      <alignment horizontal="center"/>
    </xf>
    <xf numFmtId="0" fontId="13" fillId="0" borderId="7" xfId="3" applyFont="1" applyFill="1" applyBorder="1" applyAlignment="1" applyProtection="1">
      <alignment horizontal="center" vertical="center"/>
    </xf>
    <xf numFmtId="0" fontId="13" fillId="0" borderId="2" xfId="3" applyFont="1" applyFill="1" applyBorder="1" applyAlignment="1" applyProtection="1">
      <alignment horizontal="center" vertical="center"/>
    </xf>
    <xf numFmtId="0" fontId="13" fillId="0" borderId="8" xfId="3" applyFont="1" applyFill="1" applyBorder="1" applyAlignment="1" applyProtection="1">
      <alignment horizontal="center" vertical="center"/>
    </xf>
    <xf numFmtId="0" fontId="13" fillId="0" borderId="4" xfId="3" applyFont="1" applyFill="1" applyBorder="1" applyAlignment="1" applyProtection="1">
      <alignment horizontal="center" vertical="center"/>
    </xf>
    <xf numFmtId="0" fontId="13" fillId="0" borderId="19" xfId="3" applyFont="1" applyFill="1" applyBorder="1" applyAlignment="1" applyProtection="1">
      <alignment horizontal="center" vertical="center"/>
    </xf>
    <xf numFmtId="0" fontId="13" fillId="0" borderId="20" xfId="3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left"/>
    </xf>
    <xf numFmtId="0" fontId="6" fillId="0" borderId="0" xfId="3" applyFont="1" applyFill="1" applyBorder="1" applyAlignment="1" applyProtection="1">
      <alignment horizontal="left" shrinkToFit="1"/>
    </xf>
    <xf numFmtId="0" fontId="13" fillId="0" borderId="4" xfId="3" applyFont="1" applyBorder="1" applyAlignment="1" applyProtection="1">
      <alignment horizontal="distributed" wrapText="1"/>
    </xf>
    <xf numFmtId="38" fontId="2" fillId="0" borderId="4" xfId="1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38" fontId="13" fillId="0" borderId="0" xfId="4" applyFont="1" applyFill="1" applyBorder="1" applyAlignment="1" applyProtection="1">
      <alignment horizontal="distributed" vertical="center"/>
    </xf>
    <xf numFmtId="38" fontId="2" fillId="0" borderId="0" xfId="4" applyNumberFormat="1" applyFont="1" applyFill="1" applyBorder="1" applyAlignment="1" applyProtection="1">
      <alignment horizontal="left" vertical="center"/>
    </xf>
    <xf numFmtId="0" fontId="2" fillId="0" borderId="0" xfId="4" applyNumberFormat="1" applyFont="1" applyFill="1" applyBorder="1" applyAlignment="1" applyProtection="1">
      <alignment horizontal="left" vertical="center"/>
    </xf>
    <xf numFmtId="38" fontId="2" fillId="0" borderId="0" xfId="4" applyFont="1" applyFill="1" applyBorder="1" applyAlignment="1" applyProtection="1">
      <alignment horizontal="left" vertical="center"/>
    </xf>
    <xf numFmtId="38" fontId="2" fillId="0" borderId="0" xfId="4" applyFont="1" applyFill="1" applyBorder="1" applyAlignment="1" applyProtection="1">
      <alignment horizontal="left" vertical="center"/>
      <protection locked="0"/>
    </xf>
    <xf numFmtId="0" fontId="13" fillId="0" borderId="0" xfId="3" applyFont="1" applyFill="1" applyBorder="1" applyAlignment="1" applyProtection="1">
      <alignment horizontal="distributed" wrapText="1"/>
    </xf>
    <xf numFmtId="0" fontId="13" fillId="0" borderId="0" xfId="3" applyFont="1" applyFill="1" applyBorder="1" applyAlignment="1" applyProtection="1">
      <alignment horizontal="distributed"/>
    </xf>
    <xf numFmtId="0" fontId="13" fillId="0" borderId="4" xfId="3" applyFont="1" applyFill="1" applyBorder="1" applyAlignment="1" applyProtection="1">
      <alignment horizontal="distributed"/>
    </xf>
    <xf numFmtId="0" fontId="2" fillId="4" borderId="0" xfId="3" applyNumberFormat="1" applyFont="1" applyFill="1" applyBorder="1" applyAlignment="1" applyProtection="1">
      <alignment horizontal="left"/>
      <protection locked="0" hidden="1"/>
    </xf>
    <xf numFmtId="0" fontId="2" fillId="4" borderId="4" xfId="3" applyNumberFormat="1" applyFont="1" applyFill="1" applyBorder="1" applyAlignment="1" applyProtection="1">
      <alignment horizontal="left"/>
      <protection locked="0" hidden="1"/>
    </xf>
    <xf numFmtId="0" fontId="16" fillId="0" borderId="0" xfId="3" applyNumberFormat="1" applyFont="1" applyFill="1" applyBorder="1" applyAlignment="1" applyProtection="1">
      <alignment horizontal="center" wrapText="1"/>
    </xf>
    <xf numFmtId="0" fontId="16" fillId="0" borderId="4" xfId="3" applyNumberFormat="1" applyFont="1" applyFill="1" applyBorder="1" applyAlignment="1" applyProtection="1">
      <alignment horizontal="center" wrapText="1"/>
    </xf>
    <xf numFmtId="0" fontId="2" fillId="4" borderId="0" xfId="3" applyFont="1" applyFill="1" applyBorder="1" applyAlignment="1" applyProtection="1">
      <alignment horizontal="center"/>
      <protection locked="0" hidden="1"/>
    </xf>
    <xf numFmtId="0" fontId="2" fillId="4" borderId="4" xfId="3" applyFont="1" applyFill="1" applyBorder="1" applyAlignment="1" applyProtection="1">
      <alignment horizontal="center"/>
      <protection locked="0" hidden="1"/>
    </xf>
    <xf numFmtId="0" fontId="2" fillId="4" borderId="2" xfId="3" applyFont="1" applyFill="1" applyBorder="1" applyAlignment="1" applyProtection="1">
      <alignment horizontal="left"/>
      <protection locked="0" hidden="1"/>
    </xf>
    <xf numFmtId="0" fontId="2" fillId="4" borderId="4" xfId="3" applyFont="1" applyFill="1" applyBorder="1" applyAlignment="1" applyProtection="1">
      <alignment horizontal="left"/>
      <protection locked="0" hidden="1"/>
    </xf>
    <xf numFmtId="0" fontId="13" fillId="0" borderId="2" xfId="3" applyFont="1" applyBorder="1" applyAlignment="1" applyProtection="1">
      <alignment horizontal="distributed" wrapText="1" shrinkToFit="1"/>
    </xf>
    <xf numFmtId="0" fontId="13" fillId="0" borderId="4" xfId="3" applyFont="1" applyBorder="1" applyAlignment="1" applyProtection="1">
      <alignment horizontal="distributed" shrinkToFit="1"/>
    </xf>
    <xf numFmtId="0" fontId="3" fillId="0" borderId="0" xfId="3" applyFont="1" applyFill="1" applyBorder="1" applyAlignment="1" applyProtection="1">
      <alignment horizontal="center" vertical="top"/>
    </xf>
    <xf numFmtId="0" fontId="4" fillId="0" borderId="0" xfId="3" applyFont="1" applyFill="1" applyBorder="1" applyAlignment="1" applyProtection="1">
      <alignment horizontal="distributed" vertical="center" indent="3"/>
    </xf>
    <xf numFmtId="0" fontId="4" fillId="0" borderId="0" xfId="3" applyFont="1" applyFill="1" applyBorder="1" applyAlignment="1" applyProtection="1">
      <alignment horizontal="distributed" vertical="center" justifyLastLine="1"/>
    </xf>
    <xf numFmtId="38" fontId="6" fillId="0" borderId="0" xfId="4" applyFont="1" applyFill="1" applyBorder="1" applyAlignment="1" applyProtection="1">
      <alignment horizontal="left" vertical="center"/>
    </xf>
    <xf numFmtId="38" fontId="6" fillId="3" borderId="0" xfId="4" applyFont="1" applyFill="1" applyBorder="1" applyAlignment="1" applyProtection="1">
      <alignment horizontal="center"/>
      <protection locked="0" hidden="1"/>
    </xf>
    <xf numFmtId="38" fontId="6" fillId="3" borderId="0" xfId="4" applyFont="1" applyFill="1" applyBorder="1" applyAlignment="1" applyProtection="1">
      <alignment horizontal="left" vertical="center" wrapText="1" indent="1"/>
      <protection locked="0" hidden="1"/>
    </xf>
    <xf numFmtId="0" fontId="12" fillId="4" borderId="0" xfId="0" applyFont="1" applyFill="1" applyAlignment="1" applyProtection="1">
      <alignment horizontal="right" vertical="center"/>
      <protection locked="0" hidden="1"/>
    </xf>
    <xf numFmtId="38" fontId="13" fillId="0" borderId="0" xfId="4" applyFont="1" applyFill="1" applyBorder="1" applyAlignment="1" applyProtection="1">
      <alignment horizontal="distributed" vertical="center"/>
    </xf>
    <xf numFmtId="0" fontId="13" fillId="0" borderId="0" xfId="3" applyFont="1" applyBorder="1" applyAlignment="1" applyProtection="1">
      <alignment horizontal="distributed" wrapText="1"/>
    </xf>
    <xf numFmtId="0" fontId="13" fillId="0" borderId="4" xfId="3" applyFont="1" applyBorder="1" applyAlignment="1" applyProtection="1">
      <alignment horizontal="distributed" wrapText="1"/>
    </xf>
    <xf numFmtId="0" fontId="2" fillId="4" borderId="0" xfId="3" applyFont="1" applyFill="1" applyBorder="1" applyAlignment="1" applyProtection="1">
      <alignment horizontal="left"/>
      <protection locked="0" hidden="1"/>
    </xf>
    <xf numFmtId="49" fontId="2" fillId="0" borderId="0" xfId="3" applyNumberFormat="1" applyFont="1" applyBorder="1" applyAlignment="1" applyProtection="1">
      <alignment horizontal="right" vertical="center" shrinkToFit="1"/>
    </xf>
    <xf numFmtId="0" fontId="13" fillId="0" borderId="2" xfId="3" applyFont="1" applyBorder="1" applyAlignment="1" applyProtection="1">
      <alignment horizontal="distributed" wrapText="1"/>
    </xf>
    <xf numFmtId="180" fontId="6" fillId="3" borderId="0" xfId="3" applyNumberFormat="1" applyFont="1" applyFill="1" applyBorder="1" applyAlignment="1" applyProtection="1">
      <alignment horizontal="left" vertical="center" indent="1" shrinkToFit="1"/>
      <protection locked="0" hidden="1"/>
    </xf>
    <xf numFmtId="0" fontId="13" fillId="0" borderId="4" xfId="3" applyFont="1" applyFill="1" applyBorder="1" applyAlignment="1" applyProtection="1">
      <alignment horizontal="distributed" vertical="center"/>
    </xf>
    <xf numFmtId="0" fontId="2" fillId="3" borderId="4" xfId="3" applyFont="1" applyFill="1" applyBorder="1" applyAlignment="1" applyProtection="1">
      <alignment horizontal="left" vertical="center"/>
      <protection locked="0" hidden="1"/>
    </xf>
    <xf numFmtId="0" fontId="13" fillId="0" borderId="0" xfId="3" applyFont="1" applyFill="1" applyBorder="1" applyAlignment="1" applyProtection="1">
      <alignment horizontal="distributed" vertical="center" shrinkToFit="1"/>
    </xf>
    <xf numFmtId="49" fontId="6" fillId="3" borderId="0" xfId="3" applyNumberFormat="1" applyFont="1" applyFill="1" applyBorder="1" applyAlignment="1" applyProtection="1">
      <alignment horizontal="left" vertical="center" indent="1" shrinkToFit="1"/>
      <protection locked="0" hidden="1"/>
    </xf>
    <xf numFmtId="0" fontId="7" fillId="0" borderId="3" xfId="3" applyFont="1" applyFill="1" applyBorder="1" applyAlignment="1" applyProtection="1">
      <alignment horizontal="center"/>
    </xf>
    <xf numFmtId="0" fontId="7" fillId="0" borderId="5" xfId="3" applyFont="1" applyFill="1" applyBorder="1" applyAlignment="1" applyProtection="1">
      <alignment horizontal="center"/>
    </xf>
    <xf numFmtId="178" fontId="2" fillId="0" borderId="1" xfId="3" applyNumberFormat="1" applyFont="1" applyFill="1" applyBorder="1" applyAlignment="1" applyProtection="1">
      <alignment horizontal="right" vertical="center"/>
      <protection hidden="1"/>
    </xf>
    <xf numFmtId="38" fontId="13" fillId="0" borderId="0" xfId="4" applyFont="1" applyFill="1" applyBorder="1" applyAlignment="1" applyProtection="1">
      <alignment horizontal="distributed" vertical="center" shrinkToFit="1"/>
    </xf>
    <xf numFmtId="179" fontId="2" fillId="4" borderId="2" xfId="1" applyNumberFormat="1" applyFont="1" applyFill="1" applyBorder="1" applyAlignment="1" applyProtection="1">
      <alignment horizontal="left"/>
      <protection locked="0" hidden="1"/>
    </xf>
    <xf numFmtId="179" fontId="2" fillId="4" borderId="4" xfId="1" applyNumberFormat="1" applyFont="1" applyFill="1" applyBorder="1" applyAlignment="1" applyProtection="1">
      <alignment horizontal="left"/>
      <protection locked="0" hidden="1"/>
    </xf>
    <xf numFmtId="49" fontId="6" fillId="3" borderId="0" xfId="3" applyNumberFormat="1" applyFont="1" applyFill="1" applyBorder="1" applyAlignment="1" applyProtection="1">
      <alignment horizontal="left" vertical="center" wrapText="1" indent="1" shrinkToFit="1"/>
      <protection locked="0" hidden="1"/>
    </xf>
    <xf numFmtId="0" fontId="11" fillId="0" borderId="0" xfId="3" applyFont="1" applyFill="1" applyBorder="1" applyAlignment="1" applyProtection="1">
      <alignment horizontal="center" vertical="center"/>
    </xf>
    <xf numFmtId="0" fontId="2" fillId="3" borderId="4" xfId="3" applyFont="1" applyFill="1" applyBorder="1" applyAlignment="1" applyProtection="1">
      <alignment horizontal="left"/>
      <protection locked="0" hidden="1"/>
    </xf>
    <xf numFmtId="49" fontId="13" fillId="0" borderId="4" xfId="3" applyNumberFormat="1" applyFont="1" applyFill="1" applyBorder="1" applyAlignment="1" applyProtection="1">
      <alignment horizontal="distributed" vertical="center"/>
    </xf>
    <xf numFmtId="0" fontId="13" fillId="0" borderId="0" xfId="3" applyFont="1" applyBorder="1" applyAlignment="1" applyProtection="1">
      <alignment horizontal="distributed" vertical="center"/>
    </xf>
    <xf numFmtId="49" fontId="2" fillId="0" borderId="0" xfId="3" applyNumberFormat="1" applyFont="1" applyBorder="1" applyAlignment="1" applyProtection="1">
      <alignment horizontal="left" vertical="center" shrinkToFit="1"/>
    </xf>
    <xf numFmtId="0" fontId="13" fillId="0" borderId="4" xfId="3" applyFont="1" applyBorder="1" applyAlignment="1" applyProtection="1">
      <alignment horizontal="distributed" vertical="center"/>
    </xf>
    <xf numFmtId="49" fontId="2" fillId="3" borderId="0" xfId="3" applyNumberFormat="1" applyFont="1" applyFill="1" applyBorder="1" applyAlignment="1" applyProtection="1">
      <alignment horizontal="left" vertical="center" indent="1" shrinkToFit="1"/>
      <protection locked="0" hidden="1"/>
    </xf>
    <xf numFmtId="0" fontId="2" fillId="0" borderId="0" xfId="3" applyFont="1" applyBorder="1" applyAlignment="1" applyProtection="1">
      <alignment horizontal="distributed" vertical="center"/>
    </xf>
    <xf numFmtId="49" fontId="2" fillId="3" borderId="0" xfId="3" applyNumberFormat="1" applyFont="1" applyFill="1" applyBorder="1" applyAlignment="1" applyProtection="1">
      <alignment horizontal="left" vertical="center" shrinkToFit="1"/>
      <protection locked="0" hidden="1"/>
    </xf>
    <xf numFmtId="0" fontId="2" fillId="0" borderId="9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vertical="center"/>
    </xf>
    <xf numFmtId="178" fontId="2" fillId="4" borderId="9" xfId="3" applyNumberFormat="1" applyFont="1" applyFill="1" applyBorder="1" applyAlignment="1" applyProtection="1">
      <alignment horizontal="right" vertical="center"/>
      <protection locked="0" hidden="1"/>
    </xf>
    <xf numFmtId="178" fontId="2" fillId="4" borderId="10" xfId="3" applyNumberFormat="1" applyFont="1" applyFill="1" applyBorder="1" applyAlignment="1" applyProtection="1">
      <alignment horizontal="right" vertical="center"/>
      <protection locked="0" hidden="1"/>
    </xf>
    <xf numFmtId="178" fontId="2" fillId="4" borderId="11" xfId="3" applyNumberFormat="1" applyFont="1" applyFill="1" applyBorder="1" applyAlignment="1" applyProtection="1">
      <alignment horizontal="right" vertical="center"/>
      <protection locked="0" hidden="1"/>
    </xf>
    <xf numFmtId="0" fontId="2" fillId="0" borderId="2" xfId="3" applyFont="1" applyFill="1" applyBorder="1" applyAlignment="1" applyProtection="1">
      <alignment vertical="center"/>
    </xf>
    <xf numFmtId="0" fontId="2" fillId="0" borderId="3" xfId="3" applyFont="1" applyFill="1" applyBorder="1" applyAlignment="1" applyProtection="1">
      <alignment vertical="center"/>
    </xf>
    <xf numFmtId="0" fontId="2" fillId="0" borderId="4" xfId="3" applyFont="1" applyFill="1" applyBorder="1" applyAlignment="1" applyProtection="1">
      <alignment vertical="center"/>
    </xf>
    <xf numFmtId="0" fontId="2" fillId="0" borderId="5" xfId="3" applyFont="1" applyFill="1" applyBorder="1" applyAlignment="1" applyProtection="1">
      <alignment vertical="center"/>
    </xf>
    <xf numFmtId="178" fontId="2" fillId="4" borderId="10" xfId="3" applyNumberFormat="1" applyFont="1" applyFill="1" applyBorder="1" applyAlignment="1" applyProtection="1">
      <alignment vertical="center"/>
      <protection locked="0" hidden="1"/>
    </xf>
    <xf numFmtId="178" fontId="2" fillId="4" borderId="11" xfId="3" applyNumberFormat="1" applyFont="1" applyFill="1" applyBorder="1" applyAlignment="1" applyProtection="1">
      <alignment vertical="center"/>
      <protection locked="0" hidden="1"/>
    </xf>
    <xf numFmtId="178" fontId="2" fillId="4" borderId="9" xfId="3" applyNumberFormat="1" applyFont="1" applyFill="1" applyBorder="1" applyAlignment="1" applyProtection="1">
      <alignment vertical="center"/>
      <protection locked="0" hidden="1"/>
    </xf>
    <xf numFmtId="0" fontId="2" fillId="0" borderId="7" xfId="3" applyFont="1" applyFill="1" applyBorder="1" applyAlignment="1" applyProtection="1">
      <alignment horizontal="center"/>
    </xf>
    <xf numFmtId="0" fontId="2" fillId="0" borderId="8" xfId="3" applyFont="1" applyFill="1" applyBorder="1" applyAlignment="1" applyProtection="1">
      <alignment horizontal="center"/>
    </xf>
    <xf numFmtId="9" fontId="2" fillId="4" borderId="2" xfId="3" applyNumberFormat="1" applyFont="1" applyFill="1" applyBorder="1" applyAlignment="1" applyProtection="1">
      <alignment horizontal="distributed" vertical="center"/>
      <protection locked="0" hidden="1"/>
    </xf>
    <xf numFmtId="0" fontId="2" fillId="4" borderId="2" xfId="3" applyFont="1" applyFill="1" applyBorder="1" applyAlignment="1" applyProtection="1">
      <alignment horizontal="distributed" vertical="center"/>
      <protection locked="0" hidden="1"/>
    </xf>
    <xf numFmtId="0" fontId="2" fillId="4" borderId="3" xfId="3" applyFont="1" applyFill="1" applyBorder="1" applyAlignment="1" applyProtection="1">
      <alignment horizontal="distributed" vertical="center"/>
      <protection locked="0" hidden="1"/>
    </xf>
    <xf numFmtId="0" fontId="2" fillId="4" borderId="4" xfId="3" applyFont="1" applyFill="1" applyBorder="1" applyAlignment="1" applyProtection="1">
      <alignment horizontal="distributed" vertical="center"/>
      <protection locked="0" hidden="1"/>
    </xf>
    <xf numFmtId="0" fontId="2" fillId="4" borderId="5" xfId="3" applyFont="1" applyFill="1" applyBorder="1" applyAlignment="1" applyProtection="1">
      <alignment horizontal="distributed" vertical="center"/>
      <protection locked="0" hidden="1"/>
    </xf>
    <xf numFmtId="0" fontId="2" fillId="0" borderId="2" xfId="3" applyFont="1" applyFill="1" applyBorder="1" applyAlignment="1" applyProtection="1">
      <alignment horizontal="distributed" vertical="center" wrapText="1"/>
    </xf>
    <xf numFmtId="0" fontId="2" fillId="0" borderId="4" xfId="3" applyFont="1" applyFill="1" applyBorder="1" applyAlignment="1" applyProtection="1">
      <alignment horizontal="distributed" vertical="center" wrapText="1"/>
    </xf>
    <xf numFmtId="49" fontId="2" fillId="3" borderId="4" xfId="3" applyNumberFormat="1" applyFont="1" applyFill="1" applyBorder="1" applyAlignment="1" applyProtection="1">
      <alignment horizontal="left" vertical="center"/>
      <protection locked="0" hidden="1"/>
    </xf>
    <xf numFmtId="49" fontId="13" fillId="0" borderId="2" xfId="3" applyNumberFormat="1" applyFont="1" applyFill="1" applyBorder="1" applyAlignment="1" applyProtection="1">
      <alignment horizontal="distributed" vertical="center"/>
    </xf>
    <xf numFmtId="38" fontId="2" fillId="3" borderId="2" xfId="1" applyFont="1" applyFill="1" applyBorder="1" applyAlignment="1" applyProtection="1">
      <alignment horizontal="left" vertical="center"/>
      <protection locked="0" hidden="1"/>
    </xf>
    <xf numFmtId="0" fontId="2" fillId="0" borderId="6" xfId="3" applyFont="1" applyFill="1" applyBorder="1" applyAlignment="1" applyProtection="1">
      <alignment horizontal="center"/>
    </xf>
    <xf numFmtId="0" fontId="2" fillId="0" borderId="2" xfId="3" applyFont="1" applyFill="1" applyBorder="1" applyAlignment="1" applyProtection="1">
      <alignment horizontal="distributed" vertical="center"/>
    </xf>
    <xf numFmtId="0" fontId="2" fillId="0" borderId="0" xfId="3" applyFont="1" applyFill="1" applyBorder="1" applyAlignment="1" applyProtection="1">
      <alignment horizontal="distributed" vertical="center"/>
    </xf>
    <xf numFmtId="0" fontId="2" fillId="0" borderId="3" xfId="3" applyFont="1" applyFill="1" applyBorder="1" applyAlignment="1" applyProtection="1">
      <alignment horizontal="center"/>
    </xf>
    <xf numFmtId="0" fontId="2" fillId="0" borderId="13" xfId="3" applyFont="1" applyFill="1" applyBorder="1" applyAlignment="1" applyProtection="1">
      <alignment horizontal="center"/>
    </xf>
    <xf numFmtId="178" fontId="2" fillId="0" borderId="12" xfId="3" applyNumberFormat="1" applyFont="1" applyFill="1" applyBorder="1" applyAlignment="1" applyProtection="1">
      <alignment horizontal="right" vertical="center"/>
      <protection hidden="1"/>
    </xf>
    <xf numFmtId="38" fontId="13" fillId="0" borderId="4" xfId="4" applyFont="1" applyFill="1" applyBorder="1" applyAlignment="1" applyProtection="1">
      <alignment horizontal="distributed" vertical="center"/>
    </xf>
    <xf numFmtId="38" fontId="2" fillId="3" borderId="4" xfId="4" applyFont="1" applyFill="1" applyBorder="1" applyAlignment="1" applyProtection="1">
      <alignment horizontal="left" vertical="center"/>
      <protection locked="0" hidden="1"/>
    </xf>
    <xf numFmtId="0" fontId="2" fillId="0" borderId="4" xfId="3" applyFont="1" applyFill="1" applyBorder="1" applyAlignment="1" applyProtection="1">
      <alignment horizontal="distributed" vertical="center"/>
    </xf>
    <xf numFmtId="9" fontId="2" fillId="0" borderId="2" xfId="3" applyNumberFormat="1" applyFont="1" applyFill="1" applyBorder="1" applyAlignment="1" applyProtection="1">
      <alignment vertical="center"/>
    </xf>
    <xf numFmtId="9" fontId="2" fillId="0" borderId="4" xfId="3" applyNumberFormat="1" applyFont="1" applyFill="1" applyBorder="1" applyAlignment="1" applyProtection="1">
      <alignment vertical="center"/>
    </xf>
    <xf numFmtId="9" fontId="2" fillId="0" borderId="2" xfId="2" applyFont="1" applyFill="1" applyBorder="1" applyAlignment="1" applyProtection="1">
      <alignment horizontal="center" vertical="center" shrinkToFit="1"/>
      <protection hidden="1"/>
    </xf>
    <xf numFmtId="9" fontId="2" fillId="0" borderId="3" xfId="2" applyFont="1" applyFill="1" applyBorder="1" applyAlignment="1" applyProtection="1">
      <alignment horizontal="center" vertical="center" shrinkToFit="1"/>
      <protection hidden="1"/>
    </xf>
    <xf numFmtId="9" fontId="2" fillId="0" borderId="4" xfId="2" applyFont="1" applyFill="1" applyBorder="1" applyAlignment="1" applyProtection="1">
      <alignment horizontal="center" vertical="center" shrinkToFit="1"/>
      <protection hidden="1"/>
    </xf>
    <xf numFmtId="9" fontId="2" fillId="0" borderId="5" xfId="2" applyFont="1" applyFill="1" applyBorder="1" applyAlignment="1" applyProtection="1">
      <alignment horizontal="center" vertical="center" shrinkToFit="1"/>
      <protection hidden="1"/>
    </xf>
    <xf numFmtId="178" fontId="2" fillId="0" borderId="9" xfId="3" applyNumberFormat="1" applyFont="1" applyFill="1" applyBorder="1" applyAlignment="1" applyProtection="1">
      <alignment horizontal="right" vertical="center"/>
      <protection hidden="1"/>
    </xf>
    <xf numFmtId="178" fontId="2" fillId="0" borderId="10" xfId="3" applyNumberFormat="1" applyFont="1" applyFill="1" applyBorder="1" applyAlignment="1" applyProtection="1">
      <alignment horizontal="right" vertical="center"/>
      <protection hidden="1"/>
    </xf>
    <xf numFmtId="178" fontId="2" fillId="0" borderId="11" xfId="3" applyNumberFormat="1" applyFont="1" applyFill="1" applyBorder="1" applyAlignment="1" applyProtection="1">
      <alignment horizontal="right" vertical="center"/>
      <protection hidden="1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4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center" vertical="center"/>
    </xf>
    <xf numFmtId="178" fontId="2" fillId="0" borderId="8" xfId="3" applyNumberFormat="1" applyFont="1" applyFill="1" applyBorder="1" applyAlignment="1" applyProtection="1">
      <alignment horizontal="right" vertical="center"/>
      <protection hidden="1"/>
    </xf>
    <xf numFmtId="178" fontId="2" fillId="0" borderId="4" xfId="3" applyNumberFormat="1" applyFont="1" applyFill="1" applyBorder="1" applyAlignment="1" applyProtection="1">
      <alignment horizontal="right" vertical="center"/>
      <protection hidden="1"/>
    </xf>
    <xf numFmtId="178" fontId="2" fillId="0" borderId="5" xfId="3" applyNumberFormat="1" applyFont="1" applyFill="1" applyBorder="1" applyAlignment="1" applyProtection="1">
      <alignment horizontal="right" vertical="center"/>
      <protection hidden="1"/>
    </xf>
    <xf numFmtId="178" fontId="2" fillId="0" borderId="7" xfId="3" applyNumberFormat="1" applyFont="1" applyFill="1" applyBorder="1" applyAlignment="1" applyProtection="1">
      <alignment horizontal="right" vertical="center"/>
      <protection hidden="1"/>
    </xf>
    <xf numFmtId="178" fontId="2" fillId="0" borderId="2" xfId="3" applyNumberFormat="1" applyFont="1" applyFill="1" applyBorder="1" applyAlignment="1" applyProtection="1">
      <alignment horizontal="right" vertical="center"/>
      <protection hidden="1"/>
    </xf>
    <xf numFmtId="178" fontId="2" fillId="0" borderId="3" xfId="3" applyNumberFormat="1" applyFont="1" applyFill="1" applyBorder="1" applyAlignment="1" applyProtection="1">
      <alignment horizontal="right" vertical="center"/>
      <protection hidden="1"/>
    </xf>
    <xf numFmtId="9" fontId="2" fillId="0" borderId="2" xfId="2" applyFont="1" applyFill="1" applyBorder="1" applyAlignment="1" applyProtection="1">
      <alignment horizontal="center" vertical="center"/>
      <protection hidden="1"/>
    </xf>
    <xf numFmtId="9" fontId="2" fillId="0" borderId="3" xfId="2" applyFont="1" applyFill="1" applyBorder="1" applyAlignment="1" applyProtection="1">
      <alignment horizontal="center" vertical="center"/>
      <protection hidden="1"/>
    </xf>
    <xf numFmtId="9" fontId="2" fillId="0" borderId="4" xfId="2" applyFont="1" applyFill="1" applyBorder="1" applyAlignment="1" applyProtection="1">
      <alignment horizontal="center" vertical="center"/>
      <protection hidden="1"/>
    </xf>
    <xf numFmtId="9" fontId="2" fillId="0" borderId="5" xfId="2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</xf>
    <xf numFmtId="0" fontId="6" fillId="0" borderId="0" xfId="4" applyNumberFormat="1" applyFont="1" applyFill="1" applyBorder="1" applyAlignment="1" applyProtection="1">
      <alignment horizontal="left" vertical="center" wrapText="1" indent="1"/>
    </xf>
    <xf numFmtId="0" fontId="2" fillId="0" borderId="4" xfId="3" applyFont="1" applyFill="1" applyBorder="1" applyAlignment="1" applyProtection="1">
      <alignment horizontal="left" vertical="center"/>
    </xf>
    <xf numFmtId="0" fontId="13" fillId="0" borderId="1" xfId="3" applyFont="1" applyFill="1" applyBorder="1" applyAlignment="1" applyProtection="1">
      <alignment horizontal="center" vertical="center" wrapText="1" shrinkToFit="1"/>
    </xf>
    <xf numFmtId="38" fontId="2" fillId="0" borderId="1" xfId="1" applyFont="1" applyFill="1" applyBorder="1" applyAlignment="1" applyProtection="1">
      <alignment horizontal="center"/>
    </xf>
    <xf numFmtId="0" fontId="12" fillId="0" borderId="1" xfId="0" applyFont="1" applyBorder="1" applyProtection="1">
      <alignment vertical="center"/>
    </xf>
    <xf numFmtId="38" fontId="13" fillId="0" borderId="1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center" vertical="center" shrinkToFit="1"/>
    </xf>
    <xf numFmtId="0" fontId="2" fillId="0" borderId="3" xfId="3" applyFont="1" applyFill="1" applyBorder="1" applyAlignment="1" applyProtection="1">
      <alignment horizontal="center" vertical="center" shrinkToFit="1"/>
    </xf>
    <xf numFmtId="0" fontId="2" fillId="0" borderId="4" xfId="3" applyFont="1" applyFill="1" applyBorder="1" applyAlignment="1" applyProtection="1">
      <alignment horizontal="center" vertical="center" shrinkToFit="1"/>
    </xf>
    <xf numFmtId="0" fontId="2" fillId="0" borderId="5" xfId="3" applyFont="1" applyFill="1" applyBorder="1" applyAlignment="1" applyProtection="1">
      <alignment horizontal="center" vertical="center" shrinkToFit="1"/>
    </xf>
    <xf numFmtId="0" fontId="2" fillId="0" borderId="20" xfId="3" applyFont="1" applyFill="1" applyBorder="1" applyAlignment="1" applyProtection="1">
      <alignment horizontal="center" vertical="center" shrinkToFit="1"/>
    </xf>
    <xf numFmtId="0" fontId="2" fillId="0" borderId="21" xfId="3" applyFont="1" applyFill="1" applyBorder="1" applyAlignment="1" applyProtection="1">
      <alignment horizontal="center" vertical="center" shrinkToFit="1"/>
    </xf>
    <xf numFmtId="178" fontId="2" fillId="4" borderId="9" xfId="3" applyNumberFormat="1" applyFont="1" applyFill="1" applyBorder="1" applyAlignment="1" applyProtection="1">
      <alignment horizontal="right" vertical="center"/>
    </xf>
    <xf numFmtId="178" fontId="2" fillId="4" borderId="10" xfId="3" applyNumberFormat="1" applyFont="1" applyFill="1" applyBorder="1" applyAlignment="1" applyProtection="1">
      <alignment horizontal="right" vertical="center"/>
    </xf>
    <xf numFmtId="178" fontId="2" fillId="4" borderId="11" xfId="3" applyNumberFormat="1" applyFont="1" applyFill="1" applyBorder="1" applyAlignment="1" applyProtection="1">
      <alignment horizontal="right" vertical="center"/>
    </xf>
    <xf numFmtId="178" fontId="2" fillId="0" borderId="9" xfId="3" applyNumberFormat="1" applyFont="1" applyFill="1" applyBorder="1" applyAlignment="1" applyProtection="1">
      <alignment horizontal="right" vertical="center"/>
    </xf>
    <xf numFmtId="178" fontId="2" fillId="0" borderId="10" xfId="3" applyNumberFormat="1" applyFont="1" applyFill="1" applyBorder="1" applyAlignment="1" applyProtection="1">
      <alignment horizontal="right" vertical="center"/>
    </xf>
    <xf numFmtId="178" fontId="2" fillId="0" borderId="11" xfId="3" applyNumberFormat="1" applyFont="1" applyFill="1" applyBorder="1" applyAlignment="1" applyProtection="1">
      <alignment horizontal="right" vertical="center"/>
    </xf>
    <xf numFmtId="38" fontId="2" fillId="0" borderId="7" xfId="1" applyFont="1" applyFill="1" applyBorder="1" applyAlignment="1" applyProtection="1">
      <alignment horizontal="center"/>
    </xf>
    <xf numFmtId="38" fontId="2" fillId="0" borderId="2" xfId="1" applyFont="1" applyFill="1" applyBorder="1" applyAlignment="1" applyProtection="1">
      <alignment horizontal="center"/>
    </xf>
    <xf numFmtId="38" fontId="2" fillId="0" borderId="3" xfId="1" applyFont="1" applyFill="1" applyBorder="1" applyAlignment="1" applyProtection="1">
      <alignment horizontal="center"/>
    </xf>
    <xf numFmtId="38" fontId="2" fillId="0" borderId="6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center"/>
    </xf>
    <xf numFmtId="38" fontId="2" fillId="0" borderId="13" xfId="1" applyFont="1" applyFill="1" applyBorder="1" applyAlignment="1" applyProtection="1">
      <alignment horizontal="center"/>
    </xf>
    <xf numFmtId="38" fontId="2" fillId="0" borderId="8" xfId="1" applyFont="1" applyFill="1" applyBorder="1" applyAlignment="1" applyProtection="1">
      <alignment horizontal="center"/>
    </xf>
    <xf numFmtId="38" fontId="2" fillId="0" borderId="4" xfId="1" applyFont="1" applyFill="1" applyBorder="1" applyAlignment="1" applyProtection="1">
      <alignment horizontal="center"/>
    </xf>
    <xf numFmtId="38" fontId="2" fillId="0" borderId="5" xfId="1" applyFont="1" applyFill="1" applyBorder="1" applyAlignment="1" applyProtection="1">
      <alignment horizontal="center"/>
    </xf>
    <xf numFmtId="38" fontId="2" fillId="0" borderId="1" xfId="1" applyFont="1" applyFill="1" applyBorder="1" applyAlignment="1" applyProtection="1">
      <alignment horizontal="right" vertical="center"/>
    </xf>
    <xf numFmtId="38" fontId="2" fillId="0" borderId="14" xfId="1" applyFont="1" applyFill="1" applyBorder="1" applyAlignment="1" applyProtection="1">
      <alignment horizontal="right" vertical="center"/>
    </xf>
    <xf numFmtId="0" fontId="2" fillId="0" borderId="16" xfId="3" applyFont="1" applyFill="1" applyBorder="1" applyAlignment="1" applyProtection="1">
      <alignment horizontal="center" vertical="center" shrinkToFit="1"/>
    </xf>
    <xf numFmtId="0" fontId="2" fillId="0" borderId="17" xfId="3" applyFont="1" applyFill="1" applyBorder="1" applyAlignment="1" applyProtection="1">
      <alignment horizontal="center" vertical="center" shrinkToFit="1"/>
    </xf>
    <xf numFmtId="0" fontId="2" fillId="0" borderId="18" xfId="3" applyFont="1" applyFill="1" applyBorder="1" applyAlignment="1" applyProtection="1">
      <alignment horizontal="center" vertical="center" shrinkToFit="1"/>
    </xf>
    <xf numFmtId="0" fontId="2" fillId="0" borderId="8" xfId="3" applyFont="1" applyFill="1" applyBorder="1" applyAlignment="1" applyProtection="1">
      <alignment horizontal="center" vertical="center" shrinkToFit="1"/>
    </xf>
    <xf numFmtId="178" fontId="2" fillId="0" borderId="8" xfId="3" applyNumberFormat="1" applyFont="1" applyFill="1" applyBorder="1" applyAlignment="1" applyProtection="1">
      <alignment horizontal="right" vertical="center"/>
    </xf>
    <xf numFmtId="178" fontId="2" fillId="0" borderId="4" xfId="3" applyNumberFormat="1" applyFont="1" applyFill="1" applyBorder="1" applyAlignment="1" applyProtection="1">
      <alignment horizontal="right" vertical="center"/>
    </xf>
    <xf numFmtId="178" fontId="2" fillId="0" borderId="5" xfId="3" applyNumberFormat="1" applyFont="1" applyFill="1" applyBorder="1" applyAlignment="1" applyProtection="1">
      <alignment horizontal="right" vertical="center"/>
    </xf>
    <xf numFmtId="178" fontId="2" fillId="0" borderId="7" xfId="3" applyNumberFormat="1" applyFont="1" applyFill="1" applyBorder="1" applyAlignment="1" applyProtection="1">
      <alignment horizontal="right" vertical="center"/>
    </xf>
    <xf numFmtId="178" fontId="2" fillId="0" borderId="2" xfId="3" applyNumberFormat="1" applyFont="1" applyFill="1" applyBorder="1" applyAlignment="1" applyProtection="1">
      <alignment horizontal="right" vertical="center"/>
    </xf>
    <xf numFmtId="178" fontId="2" fillId="0" borderId="3" xfId="3" applyNumberFormat="1" applyFont="1" applyFill="1" applyBorder="1" applyAlignment="1" applyProtection="1">
      <alignment horizontal="right" vertical="center"/>
    </xf>
    <xf numFmtId="9" fontId="2" fillId="0" borderId="2" xfId="2" applyFont="1" applyFill="1" applyBorder="1" applyAlignment="1" applyProtection="1">
      <alignment horizontal="center" vertical="center" shrinkToFit="1"/>
    </xf>
    <xf numFmtId="9" fontId="2" fillId="0" borderId="3" xfId="2" applyFont="1" applyFill="1" applyBorder="1" applyAlignment="1" applyProtection="1">
      <alignment horizontal="center" vertical="center" shrinkToFit="1"/>
    </xf>
    <xf numFmtId="9" fontId="2" fillId="0" borderId="4" xfId="2" applyFont="1" applyFill="1" applyBorder="1" applyAlignment="1" applyProtection="1">
      <alignment horizontal="center" vertical="center" shrinkToFit="1"/>
    </xf>
    <xf numFmtId="9" fontId="2" fillId="0" borderId="5" xfId="2" applyFont="1" applyFill="1" applyBorder="1" applyAlignment="1" applyProtection="1">
      <alignment horizontal="center" vertical="center" shrinkToFit="1"/>
    </xf>
    <xf numFmtId="9" fontId="2" fillId="0" borderId="2" xfId="2" applyFont="1" applyFill="1" applyBorder="1" applyAlignment="1" applyProtection="1">
      <alignment horizontal="center" vertical="center"/>
    </xf>
    <xf numFmtId="9" fontId="2" fillId="0" borderId="3" xfId="2" applyFont="1" applyFill="1" applyBorder="1" applyAlignment="1" applyProtection="1">
      <alignment horizontal="center" vertical="center"/>
    </xf>
    <xf numFmtId="9" fontId="2" fillId="0" borderId="4" xfId="2" applyFont="1" applyFill="1" applyBorder="1" applyAlignment="1" applyProtection="1">
      <alignment horizontal="center" vertical="center"/>
    </xf>
    <xf numFmtId="9" fontId="2" fillId="0" borderId="5" xfId="2" applyFont="1" applyFill="1" applyBorder="1" applyAlignment="1" applyProtection="1">
      <alignment horizontal="center" vertical="center"/>
    </xf>
    <xf numFmtId="38" fontId="2" fillId="0" borderId="2" xfId="1" applyNumberFormat="1" applyFont="1" applyFill="1" applyBorder="1" applyAlignment="1" applyProtection="1">
      <alignment horizontal="left" vertical="center"/>
    </xf>
    <xf numFmtId="0" fontId="2" fillId="0" borderId="2" xfId="1" applyNumberFormat="1" applyFont="1" applyFill="1" applyBorder="1" applyAlignment="1" applyProtection="1">
      <alignment horizontal="left" vertical="center"/>
    </xf>
    <xf numFmtId="0" fontId="6" fillId="0" borderId="0" xfId="4" applyNumberFormat="1" applyFont="1" applyFill="1" applyBorder="1" applyAlignment="1" applyProtection="1">
      <alignment horizontal="center"/>
    </xf>
    <xf numFmtId="0" fontId="7" fillId="2" borderId="1" xfId="3" applyFont="1" applyFill="1" applyBorder="1" applyAlignment="1" applyProtection="1">
      <alignment horizontal="distributed" vertical="center" indent="2"/>
    </xf>
    <xf numFmtId="178" fontId="2" fillId="0" borderId="1" xfId="3" applyNumberFormat="1" applyFont="1" applyFill="1" applyBorder="1" applyAlignment="1" applyProtection="1">
      <alignment horizontal="right" vertical="center"/>
    </xf>
    <xf numFmtId="0" fontId="2" fillId="4" borderId="2" xfId="3" applyFont="1" applyFill="1" applyBorder="1" applyAlignment="1" applyProtection="1">
      <alignment horizontal="left"/>
    </xf>
    <xf numFmtId="0" fontId="2" fillId="4" borderId="4" xfId="3" applyFont="1" applyFill="1" applyBorder="1" applyAlignment="1" applyProtection="1">
      <alignment horizontal="left"/>
    </xf>
    <xf numFmtId="0" fontId="2" fillId="4" borderId="0" xfId="3" applyFont="1" applyFill="1" applyBorder="1" applyAlignment="1" applyProtection="1">
      <alignment horizontal="left"/>
    </xf>
    <xf numFmtId="0" fontId="2" fillId="4" borderId="0" xfId="3" applyNumberFormat="1" applyFont="1" applyFill="1" applyBorder="1" applyAlignment="1" applyProtection="1">
      <alignment horizontal="left"/>
    </xf>
    <xf numFmtId="0" fontId="2" fillId="4" borderId="4" xfId="3" applyNumberFormat="1" applyFont="1" applyFill="1" applyBorder="1" applyAlignment="1" applyProtection="1">
      <alignment horizontal="left"/>
    </xf>
    <xf numFmtId="0" fontId="2" fillId="4" borderId="0" xfId="3" applyFont="1" applyFill="1" applyBorder="1" applyAlignment="1" applyProtection="1">
      <alignment horizontal="center"/>
    </xf>
    <xf numFmtId="0" fontId="2" fillId="4" borderId="4" xfId="3" applyFont="1" applyFill="1" applyBorder="1" applyAlignment="1" applyProtection="1">
      <alignment horizontal="center"/>
    </xf>
    <xf numFmtId="9" fontId="2" fillId="4" borderId="2" xfId="3" applyNumberFormat="1" applyFont="1" applyFill="1" applyBorder="1" applyAlignment="1" applyProtection="1">
      <alignment horizontal="center" vertical="center"/>
    </xf>
    <xf numFmtId="0" fontId="2" fillId="4" borderId="2" xfId="3" applyFont="1" applyFill="1" applyBorder="1" applyAlignment="1" applyProtection="1">
      <alignment horizontal="center" vertical="center"/>
    </xf>
    <xf numFmtId="0" fontId="2" fillId="4" borderId="3" xfId="3" applyFont="1" applyFill="1" applyBorder="1" applyAlignment="1" applyProtection="1">
      <alignment horizontal="center" vertical="center"/>
    </xf>
    <xf numFmtId="0" fontId="2" fillId="4" borderId="4" xfId="3" applyFont="1" applyFill="1" applyBorder="1" applyAlignment="1" applyProtection="1">
      <alignment horizontal="center" vertical="center"/>
    </xf>
    <xf numFmtId="0" fontId="2" fillId="4" borderId="5" xfId="3" applyFont="1" applyFill="1" applyBorder="1" applyAlignment="1" applyProtection="1">
      <alignment horizontal="center" vertical="center"/>
    </xf>
    <xf numFmtId="0" fontId="12" fillId="4" borderId="0" xfId="0" applyFont="1" applyFill="1" applyAlignment="1" applyProtection="1">
      <alignment horizontal="right" vertical="center"/>
    </xf>
    <xf numFmtId="38" fontId="6" fillId="0" borderId="0" xfId="1" applyFont="1" applyFill="1" applyBorder="1" applyAlignment="1" applyProtection="1">
      <alignment horizontal="left" vertical="center" indent="1"/>
    </xf>
    <xf numFmtId="0" fontId="2" fillId="0" borderId="4" xfId="3" applyNumberFormat="1" applyFont="1" applyFill="1" applyBorder="1" applyAlignment="1" applyProtection="1">
      <alignment horizontal="left"/>
    </xf>
    <xf numFmtId="0" fontId="2" fillId="0" borderId="4" xfId="3" applyNumberFormat="1" applyFont="1" applyFill="1" applyBorder="1" applyAlignment="1" applyProtection="1">
      <alignment horizontal="left" vertical="center"/>
    </xf>
    <xf numFmtId="0" fontId="2" fillId="0" borderId="2" xfId="3" applyFont="1" applyFill="1" applyBorder="1" applyAlignment="1" applyProtection="1">
      <alignment horizontal="distributed" vertical="center" shrinkToFit="1"/>
    </xf>
    <xf numFmtId="0" fontId="2" fillId="0" borderId="3" xfId="3" applyFont="1" applyFill="1" applyBorder="1" applyAlignment="1" applyProtection="1">
      <alignment horizontal="distributed" vertical="center" shrinkToFit="1"/>
    </xf>
    <xf numFmtId="0" fontId="2" fillId="0" borderId="4" xfId="3" applyFont="1" applyFill="1" applyBorder="1" applyAlignment="1" applyProtection="1">
      <alignment horizontal="distributed" vertical="center" shrinkToFit="1"/>
    </xf>
    <xf numFmtId="0" fontId="2" fillId="0" borderId="5" xfId="3" applyFont="1" applyFill="1" applyBorder="1" applyAlignment="1" applyProtection="1">
      <alignment horizontal="distributed" vertical="center" shrinkToFit="1"/>
    </xf>
    <xf numFmtId="0" fontId="7" fillId="2" borderId="7" xfId="3" applyFont="1" applyFill="1" applyBorder="1" applyAlignment="1" applyProtection="1">
      <alignment horizontal="distributed" vertical="center" indent="2"/>
    </xf>
    <xf numFmtId="0" fontId="7" fillId="2" borderId="2" xfId="3" applyFont="1" applyFill="1" applyBorder="1" applyAlignment="1" applyProtection="1">
      <alignment horizontal="distributed" vertical="center" indent="2"/>
    </xf>
    <xf numFmtId="0" fontId="7" fillId="2" borderId="3" xfId="3" applyFont="1" applyFill="1" applyBorder="1" applyAlignment="1" applyProtection="1">
      <alignment horizontal="distributed" vertical="center" indent="2"/>
    </xf>
    <xf numFmtId="0" fontId="7" fillId="2" borderId="8" xfId="3" applyFont="1" applyFill="1" applyBorder="1" applyAlignment="1" applyProtection="1">
      <alignment horizontal="distributed" vertical="center" indent="2"/>
    </xf>
    <xf numFmtId="0" fontId="7" fillId="2" borderId="4" xfId="3" applyFont="1" applyFill="1" applyBorder="1" applyAlignment="1" applyProtection="1">
      <alignment horizontal="distributed" vertical="center" indent="2"/>
    </xf>
    <xf numFmtId="0" fontId="7" fillId="2" borderId="5" xfId="3" applyFont="1" applyFill="1" applyBorder="1" applyAlignment="1" applyProtection="1">
      <alignment horizontal="distributed" vertical="center" indent="2"/>
    </xf>
    <xf numFmtId="0" fontId="13" fillId="0" borderId="7" xfId="3" applyFont="1" applyFill="1" applyBorder="1" applyAlignment="1" applyProtection="1">
      <alignment horizontal="center" vertical="center" shrinkToFit="1"/>
    </xf>
    <xf numFmtId="0" fontId="13" fillId="0" borderId="2" xfId="3" applyFont="1" applyFill="1" applyBorder="1" applyAlignment="1" applyProtection="1">
      <alignment horizontal="center" vertical="center" shrinkToFit="1"/>
    </xf>
    <xf numFmtId="0" fontId="13" fillId="0" borderId="8" xfId="3" applyFont="1" applyFill="1" applyBorder="1" applyAlignment="1" applyProtection="1">
      <alignment horizontal="center" vertical="center" shrinkToFit="1"/>
    </xf>
    <xf numFmtId="0" fontId="13" fillId="0" borderId="4" xfId="3" applyFont="1" applyFill="1" applyBorder="1" applyAlignment="1" applyProtection="1">
      <alignment horizontal="center" vertical="center" shrinkToFit="1"/>
    </xf>
    <xf numFmtId="38" fontId="2" fillId="0" borderId="15" xfId="1" applyFont="1" applyFill="1" applyBorder="1" applyAlignment="1" applyProtection="1">
      <alignment horizontal="right" vertical="center"/>
    </xf>
    <xf numFmtId="0" fontId="6" fillId="0" borderId="0" xfId="3" applyNumberFormat="1" applyFont="1" applyBorder="1" applyAlignment="1" applyProtection="1">
      <alignment horizontal="left" vertical="center" indent="1" shrinkToFit="1"/>
    </xf>
    <xf numFmtId="0" fontId="6" fillId="0" borderId="0" xfId="3" applyNumberFormat="1" applyFont="1" applyBorder="1" applyAlignment="1" applyProtection="1">
      <alignment horizontal="left" vertical="center" shrinkToFit="1"/>
    </xf>
    <xf numFmtId="0" fontId="13" fillId="0" borderId="4" xfId="3" applyFont="1" applyFill="1" applyBorder="1" applyAlignment="1" applyProtection="1">
      <alignment horizontal="distributed" shrinkToFit="1"/>
    </xf>
    <xf numFmtId="38" fontId="2" fillId="0" borderId="4" xfId="4" applyNumberFormat="1" applyFont="1" applyFill="1" applyBorder="1" applyAlignment="1" applyProtection="1">
      <alignment horizontal="left" vertical="center"/>
    </xf>
    <xf numFmtId="0" fontId="2" fillId="0" borderId="4" xfId="4" applyNumberFormat="1" applyFont="1" applyFill="1" applyBorder="1" applyAlignment="1" applyProtection="1">
      <alignment horizontal="left" vertical="center"/>
    </xf>
    <xf numFmtId="38" fontId="13" fillId="0" borderId="9" xfId="1" applyFont="1" applyFill="1" applyBorder="1" applyAlignment="1" applyProtection="1">
      <alignment horizontal="center" vertical="center"/>
    </xf>
    <xf numFmtId="38" fontId="13" fillId="0" borderId="10" xfId="1" applyFont="1" applyFill="1" applyBorder="1" applyAlignment="1" applyProtection="1">
      <alignment horizontal="center" vertical="center"/>
    </xf>
    <xf numFmtId="38" fontId="13" fillId="0" borderId="11" xfId="1" applyFont="1" applyFill="1" applyBorder="1" applyAlignment="1" applyProtection="1">
      <alignment horizontal="center" vertical="center"/>
    </xf>
    <xf numFmtId="178" fontId="2" fillId="0" borderId="12" xfId="3" applyNumberFormat="1" applyFont="1" applyFill="1" applyBorder="1" applyAlignment="1" applyProtection="1">
      <alignment horizontal="right" vertical="center"/>
    </xf>
    <xf numFmtId="178" fontId="2" fillId="4" borderId="10" xfId="3" applyNumberFormat="1" applyFont="1" applyFill="1" applyBorder="1" applyAlignment="1" applyProtection="1">
      <alignment vertical="center"/>
    </xf>
    <xf numFmtId="178" fontId="2" fillId="4" borderId="11" xfId="3" applyNumberFormat="1" applyFont="1" applyFill="1" applyBorder="1" applyAlignment="1" applyProtection="1">
      <alignment vertical="center"/>
    </xf>
    <xf numFmtId="178" fontId="2" fillId="4" borderId="9" xfId="3" applyNumberFormat="1" applyFont="1" applyFill="1" applyBorder="1" applyAlignment="1" applyProtection="1">
      <alignment vertical="center"/>
    </xf>
    <xf numFmtId="179" fontId="12" fillId="4" borderId="2" xfId="0" applyNumberFormat="1" applyFont="1" applyFill="1" applyBorder="1" applyAlignment="1" applyProtection="1">
      <alignment horizontal="left"/>
    </xf>
    <xf numFmtId="179" fontId="12" fillId="4" borderId="4" xfId="0" applyNumberFormat="1" applyFont="1" applyFill="1" applyBorder="1" applyAlignment="1" applyProtection="1">
      <alignment horizontal="left"/>
    </xf>
    <xf numFmtId="38" fontId="2" fillId="3" borderId="4" xfId="4" applyFont="1" applyFill="1" applyBorder="1" applyAlignment="1" applyProtection="1">
      <alignment horizontal="left" vertical="center"/>
    </xf>
    <xf numFmtId="38" fontId="2" fillId="3" borderId="2" xfId="1" applyFont="1" applyFill="1" applyBorder="1" applyAlignment="1" applyProtection="1">
      <alignment horizontal="left" vertical="center"/>
    </xf>
    <xf numFmtId="49" fontId="2" fillId="4" borderId="2" xfId="1" applyNumberFormat="1" applyFont="1" applyFill="1" applyBorder="1" applyAlignment="1" applyProtection="1">
      <alignment horizontal="left"/>
    </xf>
    <xf numFmtId="49" fontId="2" fillId="4" borderId="4" xfId="1" applyNumberFormat="1" applyFont="1" applyFill="1" applyBorder="1" applyAlignment="1" applyProtection="1">
      <alignment horizontal="left"/>
    </xf>
    <xf numFmtId="49" fontId="2" fillId="3" borderId="4" xfId="3" applyNumberFormat="1" applyFont="1" applyFill="1" applyBorder="1" applyAlignment="1" applyProtection="1">
      <alignment horizontal="left" vertical="center"/>
    </xf>
    <xf numFmtId="0" fontId="2" fillId="3" borderId="4" xfId="3" quotePrefix="1" applyFont="1" applyFill="1" applyBorder="1" applyAlignment="1" applyProtection="1">
      <alignment horizontal="left"/>
    </xf>
    <xf numFmtId="0" fontId="2" fillId="3" borderId="4" xfId="3" applyFont="1" applyFill="1" applyBorder="1" applyAlignment="1" applyProtection="1">
      <alignment horizontal="left"/>
    </xf>
    <xf numFmtId="9" fontId="2" fillId="4" borderId="2" xfId="3" applyNumberFormat="1" applyFont="1" applyFill="1" applyBorder="1" applyAlignment="1" applyProtection="1">
      <alignment horizontal="distributed" vertical="center"/>
    </xf>
    <xf numFmtId="0" fontId="2" fillId="4" borderId="2" xfId="3" applyFont="1" applyFill="1" applyBorder="1" applyAlignment="1" applyProtection="1">
      <alignment horizontal="distributed" vertical="center"/>
    </xf>
    <xf numFmtId="0" fontId="2" fillId="4" borderId="3" xfId="3" applyFont="1" applyFill="1" applyBorder="1" applyAlignment="1" applyProtection="1">
      <alignment horizontal="distributed" vertical="center"/>
    </xf>
    <xf numFmtId="0" fontId="2" fillId="4" borderId="4" xfId="3" applyFont="1" applyFill="1" applyBorder="1" applyAlignment="1" applyProtection="1">
      <alignment horizontal="distributed" vertical="center"/>
    </xf>
    <xf numFmtId="0" fontId="2" fillId="4" borderId="5" xfId="3" applyFont="1" applyFill="1" applyBorder="1" applyAlignment="1" applyProtection="1">
      <alignment horizontal="distributed" vertical="center"/>
    </xf>
    <xf numFmtId="38" fontId="6" fillId="3" borderId="0" xfId="1" applyFont="1" applyFill="1" applyBorder="1" applyAlignment="1" applyProtection="1">
      <alignment horizontal="left" vertical="center" indent="1"/>
    </xf>
    <xf numFmtId="0" fontId="2" fillId="3" borderId="4" xfId="3" applyFont="1" applyFill="1" applyBorder="1" applyAlignment="1" applyProtection="1">
      <alignment horizontal="left" vertical="center"/>
    </xf>
    <xf numFmtId="49" fontId="6" fillId="3" borderId="0" xfId="3" applyNumberFormat="1" applyFont="1" applyFill="1" applyBorder="1" applyAlignment="1" applyProtection="1">
      <alignment horizontal="left" vertical="center" indent="1" shrinkToFit="1"/>
    </xf>
    <xf numFmtId="49" fontId="6" fillId="3" borderId="0" xfId="3" applyNumberFormat="1" applyFont="1" applyFill="1" applyBorder="1" applyAlignment="1" applyProtection="1">
      <alignment horizontal="left" vertical="center" shrinkToFit="1"/>
    </xf>
    <xf numFmtId="38" fontId="6" fillId="3" borderId="0" xfId="4" applyFont="1" applyFill="1" applyBorder="1" applyAlignment="1" applyProtection="1">
      <alignment horizontal="center"/>
    </xf>
    <xf numFmtId="38" fontId="6" fillId="3" borderId="0" xfId="4" applyFont="1" applyFill="1" applyBorder="1" applyAlignment="1" applyProtection="1">
      <alignment horizontal="left" vertical="center" wrapText="1" indent="1"/>
    </xf>
    <xf numFmtId="49" fontId="6" fillId="3" borderId="0" xfId="3" applyNumberFormat="1" applyFont="1" applyFill="1" applyBorder="1" applyAlignment="1" applyProtection="1">
      <alignment horizontal="left" vertical="center" wrapText="1" indent="1" shrinkToFit="1"/>
    </xf>
  </cellXfs>
  <cellStyles count="5">
    <cellStyle name="パーセント" xfId="2" builtinId="5"/>
    <cellStyle name="桁区切り" xfId="1" builtinId="6"/>
    <cellStyle name="桁区切り 2" xfId="4"/>
    <cellStyle name="標準" xfId="0" builtinId="0"/>
    <cellStyle name="標準 2" xfId="3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1"/>
  <sheetViews>
    <sheetView showGridLines="0" tabSelected="1" zoomScaleNormal="100" workbookViewId="0">
      <selection activeCell="G9" sqref="G9:L10"/>
    </sheetView>
  </sheetViews>
  <sheetFormatPr defaultRowHeight="13.5"/>
  <cols>
    <col min="1" max="69" width="2.125" style="46" customWidth="1"/>
    <col min="70" max="16384" width="9" style="46"/>
  </cols>
  <sheetData>
    <row r="1" spans="1:55" ht="24">
      <c r="A1" s="91" t="s">
        <v>64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25"/>
    </row>
    <row r="2" spans="1:55" s="56" customFormat="1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7"/>
      <c r="W2" s="3"/>
      <c r="X2" s="3"/>
      <c r="Y2" s="3"/>
      <c r="Z2" s="3"/>
      <c r="AA2" s="3"/>
      <c r="AB2" s="2"/>
      <c r="AC2" s="2"/>
      <c r="AD2" s="33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97"/>
      <c r="AQ2" s="97"/>
      <c r="AR2" s="97"/>
      <c r="AS2" s="97"/>
      <c r="AT2" s="49" t="s">
        <v>67</v>
      </c>
      <c r="AU2" s="97"/>
      <c r="AV2" s="97"/>
      <c r="AW2" s="49" t="s">
        <v>66</v>
      </c>
      <c r="AX2" s="97"/>
      <c r="AY2" s="97"/>
      <c r="AZ2" s="49" t="s">
        <v>65</v>
      </c>
      <c r="BA2" s="46"/>
      <c r="BB2" s="46"/>
    </row>
    <row r="3" spans="1:55" s="56" customFormat="1" ht="12" customHeight="1">
      <c r="A3" s="13"/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AD3" s="33"/>
      <c r="AE3" s="94" t="s">
        <v>0</v>
      </c>
      <c r="AF3" s="94"/>
      <c r="AG3" s="94"/>
      <c r="AH3" s="95"/>
      <c r="AI3" s="95"/>
      <c r="AJ3" s="95"/>
      <c r="AK3" s="95"/>
      <c r="AL3" s="95"/>
      <c r="AM3" s="46"/>
      <c r="AN3" s="46"/>
      <c r="AO3" s="48"/>
      <c r="BA3" s="46"/>
      <c r="BB3" s="46"/>
    </row>
    <row r="4" spans="1:55" ht="9.9499999999999993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98" t="s">
        <v>27</v>
      </c>
      <c r="AE4" s="98"/>
      <c r="AF4" s="98"/>
      <c r="AG4" s="98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</row>
    <row r="5" spans="1:55" ht="12" customHeight="1">
      <c r="A5" s="92" t="s">
        <v>18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 t="s">
        <v>19</v>
      </c>
      <c r="T5" s="93"/>
      <c r="U5" s="93"/>
      <c r="V5" s="93"/>
      <c r="W5" s="15"/>
      <c r="X5" s="15"/>
      <c r="Y5" s="15"/>
      <c r="Z5" s="15"/>
      <c r="AA5" s="15"/>
      <c r="AD5" s="98"/>
      <c r="AE5" s="98"/>
      <c r="AF5" s="98"/>
      <c r="AG5" s="98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</row>
    <row r="6" spans="1:55" ht="12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  <c r="T6" s="93"/>
      <c r="U6" s="93"/>
      <c r="V6" s="93"/>
      <c r="W6" s="40"/>
      <c r="X6" s="40"/>
      <c r="Y6" s="40"/>
      <c r="Z6" s="40"/>
      <c r="AA6" s="1"/>
      <c r="AD6" s="98" t="s">
        <v>28</v>
      </c>
      <c r="AE6" s="98"/>
      <c r="AF6" s="98"/>
      <c r="AG6" s="98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</row>
    <row r="7" spans="1:55" ht="12" customHeight="1">
      <c r="A7" s="18"/>
      <c r="B7" s="1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6"/>
      <c r="U7" s="1"/>
      <c r="V7" s="7"/>
      <c r="W7" s="1"/>
      <c r="X7" s="7"/>
      <c r="Y7" s="7"/>
      <c r="Z7" s="1"/>
      <c r="AA7" s="1"/>
      <c r="AD7" s="98"/>
      <c r="AE7" s="98"/>
      <c r="AF7" s="98"/>
      <c r="AG7" s="98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</row>
    <row r="8" spans="1:55" ht="12" customHeight="1">
      <c r="A8" s="39"/>
      <c r="B8" s="11" t="s">
        <v>6</v>
      </c>
      <c r="C8" s="9"/>
      <c r="S8" s="9"/>
      <c r="T8" s="16"/>
      <c r="U8" s="1"/>
      <c r="V8" s="7"/>
      <c r="W8" s="1"/>
      <c r="X8" s="7"/>
      <c r="Y8" s="7"/>
      <c r="Z8" s="1"/>
      <c r="AA8" s="1"/>
      <c r="AD8" s="112" t="s">
        <v>17</v>
      </c>
      <c r="AE8" s="112"/>
      <c r="AF8" s="112"/>
      <c r="AG8" s="112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16" t="s">
        <v>7</v>
      </c>
      <c r="AX8" s="116"/>
      <c r="AY8" s="51"/>
      <c r="AZ8" s="51"/>
    </row>
    <row r="9" spans="1:55" ht="12" customHeight="1">
      <c r="A9" s="78" t="s">
        <v>62</v>
      </c>
      <c r="B9" s="79"/>
      <c r="C9" s="79"/>
      <c r="D9" s="79"/>
      <c r="E9" s="27"/>
      <c r="F9" s="40"/>
      <c r="G9" s="81"/>
      <c r="H9" s="81"/>
      <c r="I9" s="81"/>
      <c r="J9" s="81"/>
      <c r="K9" s="81"/>
      <c r="L9" s="81"/>
      <c r="M9" s="40"/>
      <c r="N9" s="83" t="s">
        <v>63</v>
      </c>
      <c r="O9" s="83"/>
      <c r="P9" s="83"/>
      <c r="Q9" s="83"/>
      <c r="R9" s="85"/>
      <c r="S9" s="85"/>
      <c r="T9" s="85"/>
      <c r="U9" s="85"/>
      <c r="V9" s="85"/>
      <c r="W9" s="1"/>
      <c r="X9" s="7"/>
      <c r="Y9" s="7"/>
      <c r="Z9" s="1"/>
      <c r="AA9" s="1"/>
      <c r="AD9" s="112"/>
      <c r="AE9" s="112"/>
      <c r="AF9" s="112"/>
      <c r="AG9" s="112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16"/>
      <c r="AX9" s="116"/>
      <c r="AY9" s="51"/>
      <c r="AZ9" s="51"/>
    </row>
    <row r="10" spans="1:55" ht="12" customHeight="1">
      <c r="A10" s="80"/>
      <c r="B10" s="80"/>
      <c r="C10" s="80"/>
      <c r="D10" s="80"/>
      <c r="E10" s="26"/>
      <c r="F10" s="41"/>
      <c r="G10" s="82"/>
      <c r="H10" s="82"/>
      <c r="I10" s="82"/>
      <c r="J10" s="82"/>
      <c r="K10" s="82"/>
      <c r="L10" s="82"/>
      <c r="M10" s="50"/>
      <c r="N10" s="84"/>
      <c r="O10" s="84"/>
      <c r="P10" s="84"/>
      <c r="Q10" s="84"/>
      <c r="R10" s="86"/>
      <c r="S10" s="86"/>
      <c r="T10" s="86"/>
      <c r="U10" s="86"/>
      <c r="V10" s="86"/>
      <c r="W10" s="1"/>
      <c r="X10" s="1"/>
      <c r="Y10" s="1"/>
      <c r="Z10" s="1"/>
      <c r="AA10" s="1"/>
      <c r="AD10" s="119" t="s">
        <v>93</v>
      </c>
      <c r="AE10" s="119"/>
      <c r="AF10" s="119"/>
      <c r="AG10" s="119"/>
      <c r="AH10" s="122"/>
      <c r="AI10" s="122"/>
      <c r="AJ10" s="122"/>
      <c r="AK10" s="122"/>
      <c r="AL10" s="122"/>
      <c r="AM10" s="122"/>
      <c r="AN10" s="122"/>
      <c r="AO10" s="122"/>
      <c r="AP10" s="123" t="s">
        <v>30</v>
      </c>
      <c r="AQ10" s="123"/>
      <c r="AR10" s="123"/>
      <c r="AS10" s="124"/>
      <c r="AT10" s="124"/>
      <c r="AU10" s="124"/>
      <c r="AV10" s="124"/>
      <c r="AW10" s="124"/>
      <c r="AX10" s="124"/>
      <c r="AY10" s="124"/>
      <c r="AZ10" s="124"/>
    </row>
    <row r="11" spans="1:55" ht="12" customHeight="1">
      <c r="A11" s="103" t="s">
        <v>48</v>
      </c>
      <c r="B11" s="103"/>
      <c r="C11" s="103"/>
      <c r="D11" s="103"/>
      <c r="E11" s="42"/>
      <c r="F11" s="43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14"/>
      <c r="X11" s="14"/>
      <c r="Y11" s="14"/>
      <c r="Z11" s="14"/>
      <c r="AA11" s="1"/>
      <c r="AD11" s="119"/>
      <c r="AE11" s="119"/>
      <c r="AF11" s="119"/>
      <c r="AG11" s="119"/>
      <c r="AH11" s="122"/>
      <c r="AI11" s="122"/>
      <c r="AJ11" s="122"/>
      <c r="AK11" s="122"/>
      <c r="AL11" s="122"/>
      <c r="AM11" s="122"/>
      <c r="AN11" s="122"/>
      <c r="AO11" s="122"/>
      <c r="AP11" s="123"/>
      <c r="AQ11" s="123"/>
      <c r="AR11" s="123"/>
      <c r="AS11" s="124"/>
      <c r="AT11" s="124"/>
      <c r="AU11" s="124"/>
      <c r="AV11" s="124"/>
      <c r="AW11" s="124"/>
      <c r="AX11" s="124"/>
      <c r="AY11" s="124"/>
      <c r="AZ11" s="124"/>
    </row>
    <row r="12" spans="1:55" ht="12" customHeight="1">
      <c r="A12" s="100"/>
      <c r="B12" s="100"/>
      <c r="C12" s="100"/>
      <c r="D12" s="100"/>
      <c r="E12" s="44"/>
      <c r="F12" s="41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14"/>
      <c r="X12" s="14"/>
      <c r="Y12" s="14"/>
      <c r="Z12" s="14"/>
      <c r="AA12" s="1"/>
      <c r="AD12" s="107" t="s">
        <v>91</v>
      </c>
      <c r="AE12" s="107"/>
      <c r="AF12" s="107"/>
      <c r="AG12" s="107"/>
      <c r="AH12" s="104"/>
      <c r="AI12" s="104"/>
      <c r="AJ12" s="104"/>
      <c r="AK12" s="104"/>
      <c r="AL12" s="104"/>
      <c r="AM12" s="104"/>
      <c r="AN12" s="104"/>
      <c r="AO12" s="104"/>
      <c r="AP12" s="104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</row>
    <row r="13" spans="1:55" ht="12" customHeight="1">
      <c r="A13" s="99" t="s">
        <v>49</v>
      </c>
      <c r="B13" s="99"/>
      <c r="C13" s="99"/>
      <c r="D13" s="99"/>
      <c r="E13" s="45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40"/>
      <c r="X13" s="40"/>
      <c r="Y13" s="40"/>
      <c r="Z13" s="1"/>
      <c r="AA13" s="1"/>
      <c r="AC13" s="1"/>
      <c r="AD13" s="107"/>
      <c r="AE13" s="107"/>
      <c r="AF13" s="107"/>
      <c r="AG13" s="107"/>
      <c r="AH13" s="104"/>
      <c r="AI13" s="104"/>
      <c r="AJ13" s="104"/>
      <c r="AK13" s="104"/>
      <c r="AL13" s="104"/>
      <c r="AM13" s="104"/>
      <c r="AN13" s="104"/>
      <c r="AO13" s="104"/>
      <c r="AP13" s="104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</row>
    <row r="14" spans="1:55" ht="12" customHeight="1">
      <c r="A14" s="100"/>
      <c r="B14" s="100"/>
      <c r="C14" s="100"/>
      <c r="D14" s="100"/>
      <c r="E14" s="70"/>
      <c r="F14" s="4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1"/>
      <c r="X14" s="1"/>
      <c r="Y14" s="1"/>
      <c r="Z14" s="1"/>
      <c r="AD14" s="52"/>
      <c r="AE14" s="13" t="s">
        <v>16</v>
      </c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102"/>
      <c r="AQ14" s="102"/>
      <c r="AR14" s="102"/>
      <c r="AS14" s="120"/>
      <c r="AT14" s="120"/>
      <c r="AU14" s="120"/>
      <c r="AV14" s="120"/>
      <c r="AW14" s="120"/>
      <c r="AX14" s="120"/>
      <c r="AY14" s="120"/>
      <c r="AZ14" s="120"/>
    </row>
    <row r="15" spans="1:55" ht="12" customHeight="1">
      <c r="A15" s="89" t="s">
        <v>98</v>
      </c>
      <c r="B15" s="89"/>
      <c r="C15" s="89"/>
      <c r="D15" s="89"/>
      <c r="E15" s="37"/>
      <c r="F15" s="37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54"/>
      <c r="X15" s="54"/>
      <c r="AC15" s="28"/>
      <c r="AE15" s="105" t="s">
        <v>10</v>
      </c>
      <c r="AF15" s="105"/>
      <c r="AG15" s="105"/>
      <c r="AH15" s="105"/>
      <c r="AI15" s="106"/>
      <c r="AJ15" s="106"/>
      <c r="AK15" s="106"/>
      <c r="AL15" s="106"/>
      <c r="AM15" s="106"/>
      <c r="AN15" s="106"/>
      <c r="AO15" s="121" t="s">
        <v>76</v>
      </c>
      <c r="AP15" s="121"/>
      <c r="AQ15" s="121"/>
      <c r="AR15" s="121"/>
      <c r="AS15" s="106"/>
      <c r="AT15" s="106"/>
      <c r="AU15" s="106"/>
      <c r="AV15" s="106"/>
      <c r="AW15" s="106"/>
      <c r="AX15" s="106"/>
      <c r="AY15" s="106"/>
      <c r="AZ15" s="106"/>
    </row>
    <row r="16" spans="1:55" ht="12" customHeight="1">
      <c r="A16" s="90" t="s">
        <v>97</v>
      </c>
      <c r="B16" s="90"/>
      <c r="C16" s="90"/>
      <c r="D16" s="90"/>
      <c r="E16" s="71"/>
      <c r="F16" s="71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54"/>
      <c r="X16" s="54"/>
      <c r="AA16" s="1"/>
      <c r="AE16" s="118" t="s">
        <v>11</v>
      </c>
      <c r="AF16" s="118"/>
      <c r="AG16" s="118"/>
      <c r="AH16" s="118"/>
      <c r="AI16" s="147"/>
      <c r="AJ16" s="147"/>
      <c r="AK16" s="147"/>
      <c r="AL16" s="147"/>
      <c r="AM16" s="147"/>
      <c r="AN16" s="147"/>
      <c r="AO16" s="90" t="s">
        <v>15</v>
      </c>
      <c r="AP16" s="90"/>
      <c r="AQ16" s="90"/>
      <c r="AR16" s="90"/>
      <c r="AS16" s="117"/>
      <c r="AT16" s="117"/>
      <c r="AU16" s="117"/>
      <c r="AV16" s="117"/>
      <c r="AW16" s="117"/>
      <c r="AX16" s="117"/>
      <c r="AY16" s="117"/>
      <c r="AZ16" s="117"/>
    </row>
    <row r="17" spans="1:65" ht="12" customHeight="1">
      <c r="A17" s="39"/>
      <c r="B17" s="3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6"/>
      <c r="U17" s="1"/>
      <c r="V17" s="7"/>
      <c r="W17" s="1"/>
      <c r="X17" s="1"/>
      <c r="Y17" s="1"/>
      <c r="Z17" s="1"/>
      <c r="AA17" s="10"/>
      <c r="AB17" s="23"/>
      <c r="AC17" s="18"/>
      <c r="AD17" s="28"/>
      <c r="AE17" s="148" t="s">
        <v>68</v>
      </c>
      <c r="AF17" s="148"/>
      <c r="AG17" s="148"/>
      <c r="AH17" s="148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</row>
    <row r="18" spans="1:65" ht="12" customHeight="1">
      <c r="A18" s="138"/>
      <c r="B18" s="151" t="s">
        <v>12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09"/>
      <c r="M18" s="111">
        <f>IFERROR(M20+M22,"")</f>
        <v>0</v>
      </c>
      <c r="N18" s="111"/>
      <c r="O18" s="111"/>
      <c r="P18" s="111"/>
      <c r="Q18" s="111"/>
      <c r="R18" s="111"/>
      <c r="S18" s="111"/>
      <c r="T18" s="111"/>
      <c r="U18" s="111"/>
      <c r="V18" s="111"/>
      <c r="W18" s="12"/>
      <c r="X18" s="12"/>
      <c r="Y18" s="12"/>
      <c r="Z18" s="5"/>
      <c r="AA18" s="8"/>
      <c r="AB18" s="19"/>
      <c r="AE18" s="156" t="s">
        <v>13</v>
      </c>
      <c r="AF18" s="156"/>
      <c r="AG18" s="156"/>
      <c r="AH18" s="156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</row>
    <row r="19" spans="1:65" ht="12" customHeight="1">
      <c r="A19" s="139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10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"/>
      <c r="X19" s="7"/>
      <c r="Y19" s="7"/>
      <c r="Z19" s="1"/>
      <c r="AA19" s="8"/>
      <c r="AB19" s="19"/>
      <c r="AE19" s="73"/>
      <c r="AF19" s="73"/>
      <c r="AG19" s="73"/>
      <c r="AH19" s="73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</row>
    <row r="20" spans="1:65" ht="12" customHeight="1">
      <c r="A20" s="138"/>
      <c r="B20" s="151" t="s">
        <v>24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3"/>
      <c r="M20" s="111">
        <f>M38</f>
        <v>0</v>
      </c>
      <c r="N20" s="111"/>
      <c r="O20" s="111"/>
      <c r="P20" s="111"/>
      <c r="Q20" s="111"/>
      <c r="R20" s="111"/>
      <c r="S20" s="111"/>
      <c r="T20" s="111"/>
      <c r="U20" s="111"/>
      <c r="V20" s="111"/>
      <c r="W20" s="1"/>
      <c r="X20" s="1"/>
      <c r="Y20" s="1"/>
      <c r="Z20" s="1"/>
      <c r="AA20" s="1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G20" s="28"/>
      <c r="BH20" s="28"/>
      <c r="BM20" s="28"/>
    </row>
    <row r="21" spans="1:65" ht="12" customHeight="1">
      <c r="A21" s="150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4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"/>
      <c r="X21" s="7"/>
      <c r="Y21" s="7"/>
      <c r="Z21" s="1"/>
      <c r="AA21" s="1"/>
      <c r="AD21" s="34"/>
      <c r="AE21" s="34"/>
      <c r="AF21" s="34"/>
      <c r="AG21" s="34"/>
      <c r="AH21" s="34"/>
      <c r="AI21" s="34"/>
      <c r="AJ21" s="34"/>
      <c r="AK21" s="38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G21" s="28"/>
      <c r="BH21" s="28"/>
      <c r="BI21" s="28"/>
      <c r="BJ21" s="28"/>
      <c r="BK21" s="28"/>
      <c r="BL21" s="28"/>
      <c r="BM21" s="28"/>
    </row>
    <row r="22" spans="1:65" ht="12" customHeight="1">
      <c r="A22" s="138"/>
      <c r="B22" s="145" t="s">
        <v>31</v>
      </c>
      <c r="C22" s="145"/>
      <c r="D22" s="145"/>
      <c r="E22" s="145"/>
      <c r="F22" s="145"/>
      <c r="G22" s="145"/>
      <c r="H22" s="145"/>
      <c r="I22" s="145"/>
      <c r="J22" s="140"/>
      <c r="K22" s="141"/>
      <c r="L22" s="142"/>
      <c r="M22" s="111">
        <f>IFERROR(INT(M20*J22),"")</f>
        <v>0</v>
      </c>
      <c r="N22" s="111"/>
      <c r="O22" s="111"/>
      <c r="P22" s="111"/>
      <c r="Q22" s="111"/>
      <c r="R22" s="111"/>
      <c r="S22" s="111"/>
      <c r="T22" s="111"/>
      <c r="U22" s="111"/>
      <c r="V22" s="111"/>
      <c r="W22" s="1"/>
      <c r="X22" s="7"/>
      <c r="Y22" s="7"/>
      <c r="Z22" s="1"/>
      <c r="AA22" s="1"/>
      <c r="AD22" s="31"/>
      <c r="AE22" s="31"/>
      <c r="AF22" s="32"/>
      <c r="AG22" s="32"/>
      <c r="AH22" s="32"/>
      <c r="AI22" s="32"/>
      <c r="AJ22" s="32"/>
      <c r="AK22" s="32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G22" s="28"/>
      <c r="BH22" s="28"/>
      <c r="BI22" s="28"/>
      <c r="BJ22" s="28"/>
      <c r="BK22" s="28"/>
      <c r="BL22" s="28"/>
      <c r="BM22" s="28"/>
    </row>
    <row r="23" spans="1:65" ht="12" customHeight="1">
      <c r="A23" s="139"/>
      <c r="B23" s="146"/>
      <c r="C23" s="146"/>
      <c r="D23" s="146"/>
      <c r="E23" s="146"/>
      <c r="F23" s="146"/>
      <c r="G23" s="146"/>
      <c r="H23" s="146"/>
      <c r="I23" s="146"/>
      <c r="J23" s="143"/>
      <c r="K23" s="143"/>
      <c r="L23" s="144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7"/>
      <c r="X23" s="4"/>
      <c r="Y23" s="17"/>
      <c r="Z23" s="1"/>
      <c r="AA23" s="1"/>
      <c r="AD23" s="31"/>
      <c r="AE23" s="31"/>
      <c r="AF23" s="32"/>
      <c r="AG23" s="32"/>
      <c r="AH23" s="32"/>
      <c r="AI23" s="32"/>
      <c r="AJ23" s="32"/>
      <c r="AK23" s="32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G23" s="28"/>
      <c r="BH23" s="28"/>
      <c r="BI23" s="28"/>
      <c r="BJ23" s="28"/>
      <c r="BK23" s="28"/>
      <c r="BL23" s="28"/>
      <c r="BM23" s="28"/>
    </row>
    <row r="24" spans="1:65" ht="1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1"/>
      <c r="X24" s="1"/>
      <c r="Y24" s="1"/>
      <c r="AA24" s="72" t="s">
        <v>38</v>
      </c>
      <c r="AB24" s="46" t="s">
        <v>90</v>
      </c>
      <c r="AD24" s="31"/>
      <c r="AE24" s="31"/>
      <c r="AF24" s="32"/>
      <c r="AG24" s="32"/>
      <c r="AH24" s="32"/>
      <c r="AI24" s="32"/>
      <c r="AJ24" s="32"/>
      <c r="AK24" s="32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G24" s="28"/>
      <c r="BH24" s="28"/>
      <c r="BI24" s="28"/>
      <c r="BJ24" s="28"/>
      <c r="BK24" s="28"/>
      <c r="BL24" s="28"/>
      <c r="BM24" s="28"/>
    </row>
    <row r="25" spans="1:65" ht="12" customHeight="1">
      <c r="A25" s="24" t="s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1"/>
      <c r="X25" s="7"/>
      <c r="Y25" s="7"/>
      <c r="AA25" s="72" t="s">
        <v>39</v>
      </c>
      <c r="AB25" s="46" t="s">
        <v>71</v>
      </c>
      <c r="AD25" s="31"/>
      <c r="AE25" s="31"/>
      <c r="AF25" s="32"/>
      <c r="AG25" s="32"/>
      <c r="AH25" s="32"/>
      <c r="AI25" s="32"/>
      <c r="AJ25" s="32"/>
      <c r="AK25" s="32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G25" s="28"/>
      <c r="BH25" s="28"/>
      <c r="BI25" s="28"/>
      <c r="BJ25" s="28"/>
      <c r="BK25" s="28"/>
      <c r="BL25" s="28"/>
      <c r="BM25" s="28"/>
    </row>
    <row r="26" spans="1:65" ht="12" customHeight="1">
      <c r="A26" s="125" t="s">
        <v>1</v>
      </c>
      <c r="B26" s="126"/>
      <c r="C26" s="131" t="s">
        <v>2</v>
      </c>
      <c r="D26" s="131"/>
      <c r="E26" s="131"/>
      <c r="F26" s="131"/>
      <c r="G26" s="131"/>
      <c r="H26" s="131"/>
      <c r="I26" s="131"/>
      <c r="J26" s="131"/>
      <c r="K26" s="131"/>
      <c r="L26" s="132"/>
      <c r="M26" s="128"/>
      <c r="N26" s="129"/>
      <c r="O26" s="135"/>
      <c r="P26" s="135"/>
      <c r="Q26" s="135"/>
      <c r="R26" s="135"/>
      <c r="S26" s="135"/>
      <c r="T26" s="135"/>
      <c r="U26" s="135"/>
      <c r="V26" s="136"/>
      <c r="W26" s="1"/>
      <c r="X26" s="7"/>
      <c r="Y26" s="7"/>
      <c r="AA26" s="72" t="s">
        <v>40</v>
      </c>
      <c r="AB26" s="46" t="s">
        <v>73</v>
      </c>
      <c r="AD26" s="31"/>
      <c r="AE26" s="31"/>
      <c r="AF26" s="32"/>
      <c r="AG26" s="32"/>
      <c r="AH26" s="32"/>
      <c r="AI26" s="32"/>
      <c r="AJ26" s="32"/>
      <c r="AK26" s="32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G26" s="28"/>
      <c r="BH26" s="28"/>
      <c r="BI26" s="28"/>
      <c r="BJ26" s="28"/>
      <c r="BK26" s="28"/>
      <c r="BL26" s="28"/>
      <c r="BM26" s="28"/>
    </row>
    <row r="27" spans="1:65" ht="12" customHeight="1">
      <c r="A27" s="125"/>
      <c r="B27" s="126"/>
      <c r="C27" s="133"/>
      <c r="D27" s="133"/>
      <c r="E27" s="133"/>
      <c r="F27" s="133"/>
      <c r="G27" s="133"/>
      <c r="H27" s="133"/>
      <c r="I27" s="133"/>
      <c r="J27" s="133"/>
      <c r="K27" s="133"/>
      <c r="L27" s="134"/>
      <c r="M27" s="137"/>
      <c r="N27" s="135"/>
      <c r="O27" s="135"/>
      <c r="P27" s="135"/>
      <c r="Q27" s="135"/>
      <c r="R27" s="135"/>
      <c r="S27" s="135"/>
      <c r="T27" s="135"/>
      <c r="U27" s="135"/>
      <c r="V27" s="136"/>
      <c r="W27" s="1"/>
      <c r="X27" s="7"/>
      <c r="Y27" s="7"/>
      <c r="AA27" s="72" t="s">
        <v>42</v>
      </c>
      <c r="AB27" s="46" t="s">
        <v>41</v>
      </c>
      <c r="AD27" s="31"/>
      <c r="AE27" s="31"/>
      <c r="AF27" s="32"/>
      <c r="AG27" s="32"/>
      <c r="AH27" s="32"/>
      <c r="AI27" s="32"/>
      <c r="AJ27" s="32"/>
      <c r="AK27" s="32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G27" s="28"/>
      <c r="BH27" s="28"/>
      <c r="BI27" s="28"/>
      <c r="BJ27" s="28"/>
      <c r="BK27" s="28"/>
      <c r="BL27" s="28"/>
      <c r="BM27" s="28"/>
    </row>
    <row r="28" spans="1:65" ht="12" customHeight="1">
      <c r="A28" s="125" t="s">
        <v>3</v>
      </c>
      <c r="B28" s="126"/>
      <c r="C28" s="127" t="s">
        <v>32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8"/>
      <c r="N28" s="129"/>
      <c r="O28" s="129"/>
      <c r="P28" s="129"/>
      <c r="Q28" s="129"/>
      <c r="R28" s="129"/>
      <c r="S28" s="129"/>
      <c r="T28" s="129"/>
      <c r="U28" s="129"/>
      <c r="V28" s="130"/>
      <c r="W28" s="1"/>
      <c r="X28" s="7"/>
      <c r="Y28" s="7"/>
      <c r="AA28" s="72" t="s">
        <v>20</v>
      </c>
      <c r="AB28" s="46" t="s">
        <v>43</v>
      </c>
      <c r="AD28" s="31"/>
      <c r="AE28" s="31"/>
      <c r="AF28" s="32"/>
      <c r="AG28" s="32"/>
      <c r="AH28" s="32"/>
      <c r="AI28" s="32"/>
      <c r="AJ28" s="32"/>
      <c r="AK28" s="32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G28" s="28"/>
      <c r="BH28" s="28"/>
      <c r="BI28" s="28"/>
      <c r="BJ28" s="28"/>
      <c r="BK28" s="28"/>
      <c r="BL28" s="28"/>
      <c r="BM28" s="28"/>
    </row>
    <row r="29" spans="1:65" ht="12" customHeight="1">
      <c r="A29" s="125"/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8"/>
      <c r="N29" s="129"/>
      <c r="O29" s="129"/>
      <c r="P29" s="129"/>
      <c r="Q29" s="129"/>
      <c r="R29" s="129"/>
      <c r="S29" s="129"/>
      <c r="T29" s="129"/>
      <c r="U29" s="129"/>
      <c r="V29" s="130"/>
      <c r="W29" s="5"/>
      <c r="X29" s="4"/>
      <c r="Y29" s="1"/>
      <c r="AA29" s="72" t="s">
        <v>21</v>
      </c>
      <c r="AB29" s="46" t="s">
        <v>47</v>
      </c>
      <c r="AD29" s="31"/>
      <c r="AE29" s="31"/>
      <c r="AF29" s="32"/>
      <c r="AG29" s="32"/>
      <c r="AH29" s="32"/>
      <c r="AI29" s="32"/>
      <c r="AJ29" s="32"/>
      <c r="AK29" s="32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G29" s="28"/>
      <c r="BH29" s="28"/>
      <c r="BI29" s="28"/>
      <c r="BJ29" s="28"/>
      <c r="BK29" s="28"/>
      <c r="BL29" s="28"/>
      <c r="BM29" s="28"/>
    </row>
    <row r="30" spans="1:65" ht="12" customHeight="1">
      <c r="A30" s="168" t="s">
        <v>4</v>
      </c>
      <c r="B30" s="169"/>
      <c r="C30" s="133" t="s">
        <v>33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72">
        <f>M26+M28</f>
        <v>0</v>
      </c>
      <c r="N30" s="173"/>
      <c r="O30" s="173"/>
      <c r="P30" s="173"/>
      <c r="Q30" s="173"/>
      <c r="R30" s="173"/>
      <c r="S30" s="173"/>
      <c r="T30" s="173"/>
      <c r="U30" s="173"/>
      <c r="V30" s="174"/>
      <c r="W30" s="5"/>
      <c r="X30" s="4"/>
      <c r="Y30" s="1"/>
      <c r="AA30" s="72" t="s">
        <v>22</v>
      </c>
      <c r="AB30" s="46" t="s">
        <v>44</v>
      </c>
      <c r="AD30" s="31"/>
      <c r="AE30" s="31"/>
      <c r="AF30" s="32"/>
      <c r="AG30" s="32"/>
      <c r="AH30" s="32"/>
      <c r="AI30" s="32"/>
      <c r="AJ30" s="32"/>
      <c r="AK30" s="32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G30" s="54"/>
      <c r="BH30" s="54"/>
      <c r="BI30" s="28"/>
      <c r="BJ30" s="28"/>
      <c r="BK30" s="28"/>
      <c r="BL30" s="28"/>
      <c r="BM30" s="54"/>
    </row>
    <row r="31" spans="1:65" ht="12" customHeight="1">
      <c r="A31" s="170"/>
      <c r="B31" s="17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75"/>
      <c r="N31" s="176"/>
      <c r="O31" s="176"/>
      <c r="P31" s="176"/>
      <c r="Q31" s="176"/>
      <c r="R31" s="176"/>
      <c r="S31" s="176"/>
      <c r="T31" s="176"/>
      <c r="U31" s="176"/>
      <c r="V31" s="177"/>
      <c r="W31" s="5"/>
      <c r="X31" s="4"/>
      <c r="Y31" s="1"/>
      <c r="AA31" s="72" t="s">
        <v>46</v>
      </c>
      <c r="AB31" s="46" t="s">
        <v>45</v>
      </c>
      <c r="AD31" s="31"/>
      <c r="AE31" s="31"/>
      <c r="AF31" s="32"/>
      <c r="AG31" s="32"/>
      <c r="AH31" s="32"/>
      <c r="AI31" s="32"/>
      <c r="AJ31" s="32"/>
      <c r="AK31" s="32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I31" s="54"/>
      <c r="BJ31" s="54"/>
      <c r="BK31" s="54"/>
      <c r="BL31" s="54"/>
    </row>
    <row r="32" spans="1:65" ht="12" customHeight="1">
      <c r="A32" s="125" t="s">
        <v>5</v>
      </c>
      <c r="B32" s="126"/>
      <c r="C32" s="131" t="s">
        <v>23</v>
      </c>
      <c r="D32" s="131"/>
      <c r="E32" s="131"/>
      <c r="F32" s="131"/>
      <c r="G32" s="131"/>
      <c r="H32" s="131"/>
      <c r="I32" s="131"/>
      <c r="J32" s="178" t="str">
        <f>IFERROR(M32/M30,"")</f>
        <v/>
      </c>
      <c r="K32" s="178"/>
      <c r="L32" s="179"/>
      <c r="M32" s="128"/>
      <c r="N32" s="129"/>
      <c r="O32" s="129"/>
      <c r="P32" s="129"/>
      <c r="Q32" s="129"/>
      <c r="R32" s="129"/>
      <c r="S32" s="129"/>
      <c r="T32" s="129"/>
      <c r="U32" s="129"/>
      <c r="V32" s="130"/>
      <c r="W32" s="5"/>
      <c r="X32" s="4"/>
      <c r="Y32" s="1"/>
      <c r="AA32" s="72" t="s">
        <v>72</v>
      </c>
      <c r="AB32" s="46" t="s">
        <v>94</v>
      </c>
      <c r="AD32" s="33"/>
      <c r="AE32" s="33"/>
      <c r="AF32" s="20"/>
      <c r="AG32" s="20"/>
      <c r="AH32" s="20"/>
      <c r="AI32" s="20"/>
      <c r="AJ32" s="20"/>
      <c r="AK32" s="2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</row>
    <row r="33" spans="1:54" ht="12" customHeight="1">
      <c r="A33" s="125"/>
      <c r="B33" s="126"/>
      <c r="C33" s="133"/>
      <c r="D33" s="133"/>
      <c r="E33" s="133"/>
      <c r="F33" s="133"/>
      <c r="G33" s="133"/>
      <c r="H33" s="133"/>
      <c r="I33" s="133"/>
      <c r="J33" s="180"/>
      <c r="K33" s="180"/>
      <c r="L33" s="181"/>
      <c r="M33" s="128"/>
      <c r="N33" s="129"/>
      <c r="O33" s="129"/>
      <c r="P33" s="129"/>
      <c r="Q33" s="129"/>
      <c r="R33" s="129"/>
      <c r="S33" s="129"/>
      <c r="T33" s="129"/>
      <c r="U33" s="129"/>
      <c r="V33" s="130"/>
      <c r="W33" s="5"/>
      <c r="X33" s="4"/>
      <c r="Y33" s="1"/>
      <c r="Z33" s="1"/>
      <c r="AA33" s="72"/>
      <c r="AB33" s="46" t="s">
        <v>95</v>
      </c>
      <c r="AC33" s="6"/>
      <c r="AD33" s="33"/>
      <c r="AE33" s="33"/>
      <c r="AF33" s="20"/>
      <c r="AG33" s="20"/>
      <c r="AH33" s="20"/>
      <c r="AI33" s="20"/>
      <c r="AJ33" s="20"/>
      <c r="AK33" s="2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</row>
    <row r="34" spans="1:54" ht="12" customHeight="1">
      <c r="A34" s="125" t="s">
        <v>20</v>
      </c>
      <c r="B34" s="126"/>
      <c r="C34" s="159" t="s">
        <v>25</v>
      </c>
      <c r="D34" s="159"/>
      <c r="E34" s="159"/>
      <c r="F34" s="159"/>
      <c r="G34" s="159"/>
      <c r="H34" s="159"/>
      <c r="I34" s="159"/>
      <c r="J34" s="161">
        <f>IF(J32=100%,100%,90%)</f>
        <v>0.9</v>
      </c>
      <c r="K34" s="161"/>
      <c r="L34" s="162"/>
      <c r="M34" s="165">
        <f>IF(J32=100%,M32,IFERROR(ROUNDDOWN(M32*J34,-4),""))</f>
        <v>0</v>
      </c>
      <c r="N34" s="166"/>
      <c r="O34" s="166"/>
      <c r="P34" s="166"/>
      <c r="Q34" s="166"/>
      <c r="R34" s="166"/>
      <c r="S34" s="166"/>
      <c r="T34" s="166"/>
      <c r="U34" s="166"/>
      <c r="V34" s="167"/>
      <c r="W34" s="5"/>
      <c r="X34" s="4"/>
      <c r="Y34" s="1"/>
      <c r="AA34" s="72" t="s">
        <v>74</v>
      </c>
      <c r="AB34" s="46" t="s">
        <v>100</v>
      </c>
      <c r="AC34" s="20"/>
      <c r="AD34" s="33"/>
      <c r="AE34" s="33"/>
      <c r="AF34" s="20"/>
      <c r="AG34" s="20"/>
      <c r="AH34" s="20"/>
      <c r="AI34" s="20"/>
      <c r="AJ34" s="20"/>
      <c r="AK34" s="2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</row>
    <row r="35" spans="1:54" ht="12" customHeight="1">
      <c r="A35" s="125"/>
      <c r="B35" s="126"/>
      <c r="C35" s="160"/>
      <c r="D35" s="160"/>
      <c r="E35" s="160"/>
      <c r="F35" s="160"/>
      <c r="G35" s="160"/>
      <c r="H35" s="160"/>
      <c r="I35" s="160"/>
      <c r="J35" s="163"/>
      <c r="K35" s="163"/>
      <c r="L35" s="164"/>
      <c r="M35" s="165"/>
      <c r="N35" s="166"/>
      <c r="O35" s="166"/>
      <c r="P35" s="166"/>
      <c r="Q35" s="166"/>
      <c r="R35" s="166"/>
      <c r="S35" s="166"/>
      <c r="T35" s="166"/>
      <c r="U35" s="166"/>
      <c r="V35" s="167"/>
      <c r="W35" s="5"/>
      <c r="X35" s="4"/>
      <c r="Y35" s="1"/>
      <c r="Z35" s="20"/>
      <c r="AA35" s="72"/>
      <c r="AB35" s="46" t="s">
        <v>75</v>
      </c>
      <c r="AC35" s="20"/>
      <c r="AD35" s="33"/>
      <c r="AE35" s="33"/>
      <c r="AF35" s="20"/>
      <c r="AG35" s="20"/>
      <c r="AH35" s="20"/>
      <c r="AI35" s="20"/>
      <c r="AJ35" s="20"/>
      <c r="AK35" s="2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</row>
    <row r="36" spans="1:54" ht="12" customHeight="1">
      <c r="A36" s="125" t="s">
        <v>21</v>
      </c>
      <c r="B36" s="126"/>
      <c r="C36" s="127" t="s">
        <v>9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8"/>
      <c r="N36" s="129"/>
      <c r="O36" s="129"/>
      <c r="P36" s="129"/>
      <c r="Q36" s="129"/>
      <c r="R36" s="129"/>
      <c r="S36" s="129"/>
      <c r="T36" s="129"/>
      <c r="U36" s="129"/>
      <c r="V36" s="130"/>
      <c r="W36" s="5"/>
      <c r="X36" s="4"/>
      <c r="Y36" s="1"/>
      <c r="Z36" s="20"/>
      <c r="AA36" s="20"/>
      <c r="AB36" s="20"/>
      <c r="AC36" s="22"/>
      <c r="AD36" s="33"/>
      <c r="AE36" s="33"/>
      <c r="AF36" s="20"/>
      <c r="AG36" s="20"/>
      <c r="AH36" s="20"/>
      <c r="AI36" s="20"/>
      <c r="AJ36" s="20"/>
      <c r="AK36" s="2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</row>
    <row r="37" spans="1:54" ht="12" customHeight="1">
      <c r="A37" s="125"/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8"/>
      <c r="N37" s="129"/>
      <c r="O37" s="129"/>
      <c r="P37" s="129"/>
      <c r="Q37" s="129"/>
      <c r="R37" s="129"/>
      <c r="S37" s="129"/>
      <c r="T37" s="129"/>
      <c r="U37" s="129"/>
      <c r="V37" s="130"/>
      <c r="W37" s="5"/>
      <c r="X37" s="4"/>
      <c r="Y37" s="1"/>
      <c r="Z37" s="22"/>
      <c r="AA37" s="20"/>
      <c r="AB37" s="22"/>
      <c r="AC37" s="22"/>
      <c r="AD37" s="33"/>
      <c r="AE37" s="33"/>
      <c r="AF37" s="20"/>
      <c r="AG37" s="20"/>
      <c r="AH37" s="20"/>
      <c r="AI37" s="20"/>
      <c r="AJ37" s="20"/>
      <c r="AK37" s="2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</row>
    <row r="38" spans="1:54" ht="12" customHeight="1">
      <c r="A38" s="168" t="s">
        <v>22</v>
      </c>
      <c r="B38" s="169"/>
      <c r="C38" s="133" t="s">
        <v>34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72">
        <f>M34-M36</f>
        <v>0</v>
      </c>
      <c r="N38" s="173"/>
      <c r="O38" s="173"/>
      <c r="P38" s="173"/>
      <c r="Q38" s="173"/>
      <c r="R38" s="173"/>
      <c r="S38" s="173"/>
      <c r="T38" s="173"/>
      <c r="U38" s="173"/>
      <c r="V38" s="174"/>
      <c r="W38" s="5"/>
      <c r="X38" s="4"/>
      <c r="Y38" s="1"/>
      <c r="Z38" s="22"/>
      <c r="AA38" s="22"/>
      <c r="AB38" s="22"/>
      <c r="AC38" s="2"/>
      <c r="AD38" s="33"/>
      <c r="AE38" s="33"/>
      <c r="AF38" s="20"/>
      <c r="AG38" s="20"/>
      <c r="AH38" s="20"/>
      <c r="AI38" s="20"/>
      <c r="AJ38" s="20"/>
      <c r="AK38" s="2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</row>
    <row r="39" spans="1:54" ht="12" customHeight="1">
      <c r="A39" s="170"/>
      <c r="B39" s="17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75"/>
      <c r="N39" s="176"/>
      <c r="O39" s="176"/>
      <c r="P39" s="176"/>
      <c r="Q39" s="176"/>
      <c r="R39" s="176"/>
      <c r="S39" s="176"/>
      <c r="T39" s="176"/>
      <c r="U39" s="176"/>
      <c r="V39" s="177"/>
      <c r="W39" s="1"/>
      <c r="X39" s="7"/>
      <c r="Y39" s="7"/>
      <c r="AA39" s="22"/>
      <c r="AB39" s="2"/>
      <c r="AD39" s="33"/>
      <c r="AE39" s="33"/>
      <c r="AF39" s="20"/>
      <c r="AG39" s="20"/>
      <c r="AH39" s="20"/>
      <c r="AI39" s="20"/>
      <c r="AJ39" s="20"/>
      <c r="AK39" s="2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</row>
    <row r="40" spans="1:54" ht="12" customHeight="1">
      <c r="A40" s="125" t="s">
        <v>59</v>
      </c>
      <c r="B40" s="126"/>
      <c r="C40" s="127" t="s">
        <v>35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65">
        <f>IF(M38="","",M30-M34)</f>
        <v>0</v>
      </c>
      <c r="N40" s="166"/>
      <c r="O40" s="166"/>
      <c r="P40" s="166"/>
      <c r="Q40" s="166"/>
      <c r="R40" s="166"/>
      <c r="S40" s="166"/>
      <c r="T40" s="166"/>
      <c r="U40" s="166"/>
      <c r="V40" s="167"/>
      <c r="W40" s="5"/>
      <c r="X40" s="4"/>
      <c r="Y40" s="14"/>
      <c r="Z40" s="3"/>
      <c r="AB40" s="2"/>
      <c r="AC40" s="2"/>
      <c r="AD40" s="33"/>
      <c r="AE40" s="33"/>
      <c r="AF40" s="20"/>
      <c r="AG40" s="20"/>
      <c r="AH40" s="20"/>
      <c r="AI40" s="20"/>
      <c r="AJ40" s="20"/>
      <c r="AK40" s="2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</row>
    <row r="41" spans="1:54" ht="12" customHeight="1">
      <c r="A41" s="125"/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65"/>
      <c r="N41" s="166"/>
      <c r="O41" s="166"/>
      <c r="P41" s="166"/>
      <c r="Q41" s="166"/>
      <c r="R41" s="166"/>
      <c r="S41" s="166"/>
      <c r="T41" s="166"/>
      <c r="U41" s="166"/>
      <c r="V41" s="167"/>
      <c r="AA41" s="3"/>
      <c r="AD41" s="33"/>
      <c r="AE41" s="33"/>
      <c r="AF41" s="20"/>
      <c r="AG41" s="20"/>
      <c r="AH41" s="20"/>
      <c r="AI41" s="20"/>
      <c r="AJ41" s="20"/>
      <c r="AK41" s="2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</row>
    <row r="42" spans="1:54" ht="12" customHeight="1">
      <c r="A42" s="21"/>
      <c r="B42" s="2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3"/>
      <c r="V42" s="3"/>
      <c r="W42" s="3"/>
      <c r="X42" s="3"/>
      <c r="Y42" s="3"/>
      <c r="AD42" s="33"/>
      <c r="AE42" s="33"/>
      <c r="AF42" s="20"/>
      <c r="AG42" s="20"/>
      <c r="AH42" s="20"/>
      <c r="AI42" s="20"/>
      <c r="AJ42" s="20"/>
      <c r="AK42" s="2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</row>
    <row r="43" spans="1:54" ht="12" customHeight="1">
      <c r="A43" s="21"/>
      <c r="B43" s="2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3"/>
      <c r="AD43" s="33"/>
      <c r="AE43" s="33"/>
      <c r="AF43" s="20"/>
      <c r="AG43" s="20"/>
      <c r="AH43" s="20"/>
      <c r="AI43" s="20"/>
      <c r="AJ43" s="20"/>
      <c r="AK43" s="2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</row>
    <row r="44" spans="1:54" ht="12" customHeight="1">
      <c r="AD44" s="20"/>
      <c r="AE44" s="20"/>
      <c r="AF44" s="20"/>
      <c r="AG44" s="20"/>
      <c r="AH44" s="20"/>
      <c r="AI44" s="20"/>
      <c r="AJ44" s="20"/>
      <c r="AK44" s="2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</row>
    <row r="45" spans="1:54" ht="12" customHeight="1">
      <c r="A45" s="35"/>
      <c r="B45" s="35"/>
      <c r="C45" s="35"/>
      <c r="D45" s="35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54"/>
      <c r="R45" s="54"/>
      <c r="S45" s="54"/>
      <c r="T45" s="54"/>
      <c r="U45" s="54"/>
      <c r="V45" s="54"/>
      <c r="W45" s="54"/>
      <c r="X45" s="54"/>
      <c r="AD45" s="20"/>
      <c r="AE45" s="20"/>
      <c r="AF45" s="20"/>
      <c r="AG45" s="20"/>
      <c r="AH45" s="20"/>
      <c r="AI45" s="20"/>
      <c r="AJ45" s="20"/>
      <c r="AK45" s="2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</row>
    <row r="46" spans="1:54" ht="12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AD46" s="20"/>
      <c r="AE46" s="20"/>
      <c r="AF46" s="20"/>
      <c r="AG46" s="20"/>
      <c r="AH46" s="20"/>
      <c r="AI46" s="20"/>
      <c r="AJ46" s="20"/>
      <c r="AK46" s="2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</row>
    <row r="47" spans="1:54" ht="12.75" customHeigh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AD47" s="28"/>
      <c r="AE47" s="28"/>
      <c r="AF47" s="28"/>
      <c r="AG47" s="28"/>
      <c r="AH47" s="28"/>
      <c r="AI47" s="28"/>
      <c r="AJ47" s="28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30"/>
      <c r="AV47" s="30"/>
      <c r="AW47" s="30"/>
      <c r="AX47" s="30"/>
      <c r="AY47" s="30"/>
      <c r="AZ47" s="30"/>
      <c r="BA47" s="30"/>
      <c r="BB47" s="30" t="s">
        <v>101</v>
      </c>
    </row>
    <row r="48" spans="1:54" ht="12.95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</row>
    <row r="49" spans="19:34" ht="12.95" customHeight="1"/>
    <row r="50" spans="19:34" ht="12.95" customHeight="1">
      <c r="Z50" s="55"/>
      <c r="AB50" s="55"/>
      <c r="AC50" s="55"/>
    </row>
    <row r="51" spans="19:34" ht="12.95" customHeight="1">
      <c r="Z51" s="55"/>
      <c r="AA51" s="55"/>
      <c r="AB51" s="55"/>
      <c r="AC51" s="55"/>
    </row>
    <row r="52" spans="19:34" ht="12.95" customHeight="1">
      <c r="S52" s="55" t="s">
        <v>50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</row>
    <row r="53" spans="19:34" ht="12.95" customHeight="1">
      <c r="S53" s="55"/>
      <c r="T53" s="55"/>
      <c r="U53" s="55"/>
      <c r="V53" s="55"/>
      <c r="W53" s="55"/>
      <c r="X53" s="55"/>
      <c r="Y53" s="55"/>
      <c r="AA53" s="55"/>
      <c r="AD53" s="55"/>
      <c r="AE53" s="55"/>
    </row>
    <row r="54" spans="19:34" ht="12.95" customHeight="1">
      <c r="S54" s="55"/>
      <c r="T54" s="55"/>
      <c r="U54" s="55"/>
      <c r="V54" s="55"/>
      <c r="W54" s="55"/>
      <c r="X54" s="55"/>
      <c r="Y54" s="55"/>
      <c r="AD54" s="55"/>
      <c r="AE54" s="55"/>
    </row>
    <row r="55" spans="19:34" ht="12.95" customHeight="1"/>
    <row r="56" spans="19:34" ht="12.95" customHeight="1"/>
    <row r="57" spans="19:34" ht="12.95" customHeight="1"/>
    <row r="58" spans="19:34" ht="12.95" customHeight="1"/>
    <row r="59" spans="19:34" ht="12.95" customHeight="1"/>
    <row r="60" spans="19:34" ht="12.95" customHeight="1">
      <c r="AG60" s="182"/>
      <c r="AH60" s="182"/>
    </row>
    <row r="61" spans="19:34" ht="12.95" customHeight="1">
      <c r="AG61" s="182"/>
      <c r="AH61" s="182"/>
    </row>
    <row r="62" spans="19:34" ht="12.95" customHeight="1">
      <c r="AG62" s="182"/>
      <c r="AH62" s="182"/>
    </row>
    <row r="63" spans="19:34" ht="12.95" customHeight="1">
      <c r="AG63" s="182"/>
      <c r="AH63" s="182"/>
    </row>
    <row r="64" spans="19:34" ht="12.95" customHeight="1">
      <c r="AG64" s="182"/>
      <c r="AH64" s="182"/>
    </row>
    <row r="65" spans="33:34" ht="12.95" customHeight="1">
      <c r="AG65" s="182"/>
      <c r="AH65" s="182"/>
    </row>
    <row r="66" spans="33:34" ht="12.95" customHeight="1">
      <c r="AG66" s="182"/>
      <c r="AH66" s="182"/>
    </row>
    <row r="67" spans="33:34" ht="12.95" customHeight="1"/>
    <row r="68" spans="33:34" ht="12.95" customHeight="1">
      <c r="AG68" s="182"/>
      <c r="AH68" s="182"/>
    </row>
    <row r="69" spans="33:34" ht="12.95" customHeight="1"/>
    <row r="70" spans="33:34" ht="12.95" customHeight="1"/>
    <row r="71" spans="33:34" ht="12.95" customHeight="1"/>
    <row r="72" spans="33:34" ht="12.95" customHeight="1"/>
    <row r="73" spans="33:34" ht="12.95" customHeight="1"/>
    <row r="74" spans="33:34" ht="12.95" customHeight="1"/>
    <row r="75" spans="33:34" ht="12.95" customHeight="1"/>
    <row r="76" spans="33:34" ht="12.95" customHeight="1"/>
    <row r="77" spans="33:34" ht="12.95" customHeight="1"/>
    <row r="78" spans="33:34" ht="12.95" customHeight="1"/>
    <row r="79" spans="33:34" ht="12.95" customHeight="1"/>
    <row r="80" spans="33:34" ht="12.95" customHeight="1"/>
    <row r="81" ht="12.95" customHeight="1"/>
    <row r="82" ht="12.95" customHeight="1"/>
    <row r="83" ht="12.95" customHeight="1"/>
    <row r="84" ht="12.95" customHeight="1"/>
    <row r="85" ht="12.95" customHeight="1"/>
    <row r="86" ht="12.95" customHeight="1"/>
    <row r="87" ht="12.95" customHeight="1"/>
    <row r="88" ht="12.95" customHeight="1"/>
    <row r="89" ht="12.95" customHeight="1"/>
    <row r="90" ht="12.95" customHeight="1"/>
    <row r="91" ht="12.95" customHeight="1"/>
    <row r="92" ht="12.95" customHeight="1"/>
    <row r="93" ht="12.95" customHeight="1"/>
    <row r="94" ht="12.95" customHeight="1"/>
    <row r="95" ht="12.95" customHeight="1"/>
    <row r="96" ht="12.95" customHeight="1"/>
    <row r="97" ht="12.95" customHeight="1"/>
    <row r="98" ht="12.95" customHeight="1"/>
    <row r="99" ht="12.95" customHeight="1"/>
    <row r="100" ht="12.95" customHeight="1"/>
    <row r="101" ht="12.95" customHeight="1"/>
  </sheetData>
  <sheetProtection password="CCD1" sheet="1" selectLockedCells="1"/>
  <mergeCells count="92">
    <mergeCell ref="AG68:AH68"/>
    <mergeCell ref="AG60:AH60"/>
    <mergeCell ref="AG61:AH61"/>
    <mergeCell ref="AG62:AH62"/>
    <mergeCell ref="AG63:AH63"/>
    <mergeCell ref="AG64:AH64"/>
    <mergeCell ref="AG66:AH66"/>
    <mergeCell ref="AG65:AH65"/>
    <mergeCell ref="A32:B33"/>
    <mergeCell ref="C32:I33"/>
    <mergeCell ref="J32:L33"/>
    <mergeCell ref="M32:V33"/>
    <mergeCell ref="A30:B31"/>
    <mergeCell ref="C30:L31"/>
    <mergeCell ref="M30:V31"/>
    <mergeCell ref="A40:B41"/>
    <mergeCell ref="C40:L41"/>
    <mergeCell ref="M40:V41"/>
    <mergeCell ref="A38:B39"/>
    <mergeCell ref="C38:L39"/>
    <mergeCell ref="M38:V39"/>
    <mergeCell ref="C36:L37"/>
    <mergeCell ref="M36:V37"/>
    <mergeCell ref="A34:B35"/>
    <mergeCell ref="C34:I35"/>
    <mergeCell ref="J34:L35"/>
    <mergeCell ref="M34:V35"/>
    <mergeCell ref="A36:B37"/>
    <mergeCell ref="A22:A23"/>
    <mergeCell ref="M22:V23"/>
    <mergeCell ref="AO16:AR16"/>
    <mergeCell ref="J22:L23"/>
    <mergeCell ref="B22:I23"/>
    <mergeCell ref="AI16:AN16"/>
    <mergeCell ref="AE17:AH17"/>
    <mergeCell ref="AI17:AZ17"/>
    <mergeCell ref="A20:A21"/>
    <mergeCell ref="B20:K21"/>
    <mergeCell ref="L20:L21"/>
    <mergeCell ref="M20:V21"/>
    <mergeCell ref="AE18:AH18"/>
    <mergeCell ref="AI18:AZ18"/>
    <mergeCell ref="A18:A19"/>
    <mergeCell ref="B18:K19"/>
    <mergeCell ref="A28:B29"/>
    <mergeCell ref="C28:L29"/>
    <mergeCell ref="M28:V29"/>
    <mergeCell ref="A26:B27"/>
    <mergeCell ref="C26:L27"/>
    <mergeCell ref="M26:V27"/>
    <mergeCell ref="L18:L19"/>
    <mergeCell ref="M18:V19"/>
    <mergeCell ref="AD8:AG9"/>
    <mergeCell ref="AD6:AG7"/>
    <mergeCell ref="AI15:AN15"/>
    <mergeCell ref="G15:V16"/>
    <mergeCell ref="AH6:AZ7"/>
    <mergeCell ref="AW8:AX9"/>
    <mergeCell ref="AS16:AZ16"/>
    <mergeCell ref="AE16:AH16"/>
    <mergeCell ref="AD10:AG11"/>
    <mergeCell ref="AS14:AZ14"/>
    <mergeCell ref="AO15:AR15"/>
    <mergeCell ref="AH10:AO11"/>
    <mergeCell ref="AP10:AR11"/>
    <mergeCell ref="AS10:AZ11"/>
    <mergeCell ref="AH12:AP13"/>
    <mergeCell ref="AE15:AH15"/>
    <mergeCell ref="AS15:AZ15"/>
    <mergeCell ref="AD12:AG13"/>
    <mergeCell ref="AH8:AV9"/>
    <mergeCell ref="A15:D15"/>
    <mergeCell ref="A16:D16"/>
    <mergeCell ref="A1:BB1"/>
    <mergeCell ref="A5:R6"/>
    <mergeCell ref="S5:V6"/>
    <mergeCell ref="AE3:AG3"/>
    <mergeCell ref="AH3:AL3"/>
    <mergeCell ref="AH4:AZ5"/>
    <mergeCell ref="AX2:AY2"/>
    <mergeCell ref="AU2:AV2"/>
    <mergeCell ref="AP2:AS2"/>
    <mergeCell ref="AD4:AG5"/>
    <mergeCell ref="A13:D14"/>
    <mergeCell ref="G13:V14"/>
    <mergeCell ref="AP14:AR14"/>
    <mergeCell ref="A11:D12"/>
    <mergeCell ref="A9:D10"/>
    <mergeCell ref="G9:L10"/>
    <mergeCell ref="N9:Q10"/>
    <mergeCell ref="R9:V10"/>
    <mergeCell ref="G11:V12"/>
  </mergeCells>
  <phoneticPr fontId="10"/>
  <conditionalFormatting sqref="AH3:AL3">
    <cfRule type="expression" dxfId="12" priority="21">
      <formula>$AH$3&lt;&gt;""</formula>
    </cfRule>
  </conditionalFormatting>
  <conditionalFormatting sqref="AH4:AZ5">
    <cfRule type="expression" dxfId="11" priority="16">
      <formula>$AH$4&lt;&gt;""</formula>
    </cfRule>
  </conditionalFormatting>
  <conditionalFormatting sqref="AH6:AZ7">
    <cfRule type="expression" dxfId="10" priority="15">
      <formula>$AH$6&lt;&gt;""</formula>
    </cfRule>
  </conditionalFormatting>
  <conditionalFormatting sqref="AH8:AV9">
    <cfRule type="expression" dxfId="9" priority="14">
      <formula>$AH$8&lt;&gt;""</formula>
    </cfRule>
  </conditionalFormatting>
  <conditionalFormatting sqref="AI15">
    <cfRule type="expression" dxfId="8" priority="11">
      <formula>$AI$15&lt;&gt;""</formula>
    </cfRule>
  </conditionalFormatting>
  <conditionalFormatting sqref="AS15:AZ15">
    <cfRule type="expression" dxfId="7" priority="10">
      <formula>$AS$15&lt;&gt;""</formula>
    </cfRule>
  </conditionalFormatting>
  <conditionalFormatting sqref="AI16:AN16">
    <cfRule type="expression" dxfId="6" priority="9">
      <formula>$AI$16&lt;&gt;""</formula>
    </cfRule>
  </conditionalFormatting>
  <conditionalFormatting sqref="AS16:AZ16">
    <cfRule type="expression" dxfId="5" priority="8">
      <formula>$AS$16&lt;&gt;""</formula>
    </cfRule>
  </conditionalFormatting>
  <conditionalFormatting sqref="AI17:AZ17">
    <cfRule type="expression" dxfId="4" priority="7">
      <formula>$AI$17&lt;&gt;""</formula>
    </cfRule>
  </conditionalFormatting>
  <conditionalFormatting sqref="AI18:AZ18">
    <cfRule type="expression" dxfId="3" priority="6">
      <formula>$AI$18&lt;&gt;""</formula>
    </cfRule>
  </conditionalFormatting>
  <conditionalFormatting sqref="AH10:AO10">
    <cfRule type="expression" dxfId="2" priority="3">
      <formula>$AH$10&lt;&gt;""</formula>
    </cfRule>
  </conditionalFormatting>
  <conditionalFormatting sqref="AS10:AZ10">
    <cfRule type="expression" dxfId="1" priority="2">
      <formula>$AS$10&lt;&gt;""</formula>
    </cfRule>
  </conditionalFormatting>
  <conditionalFormatting sqref="AH12:AO12">
    <cfRule type="expression" dxfId="0" priority="1">
      <formula>$AH$12&lt;&gt;""</formula>
    </cfRule>
  </conditionalFormatting>
  <dataValidations count="1">
    <dataValidation type="list" allowBlank="1" showInputMessage="1" showErrorMessage="1" sqref="J22:L23">
      <formula1>"　,8%,10%"</formula1>
    </dataValidation>
  </dataValidations>
  <printOptions horizontalCentered="1" verticalCentered="1"/>
  <pageMargins left="0.59055118110236227" right="0.59055118110236227" top="0.19685039370078741" bottom="0" header="0.31496062992125984" footer="0.31496062992125984"/>
  <pageSetup paperSize="9" scale="97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1"/>
  <sheetViews>
    <sheetView showGridLines="0" zoomScaleNormal="100" workbookViewId="0">
      <selection activeCell="A2" sqref="A2"/>
    </sheetView>
  </sheetViews>
  <sheetFormatPr defaultRowHeight="13.5"/>
  <cols>
    <col min="1" max="69" width="2.125" style="46" customWidth="1"/>
    <col min="70" max="16384" width="9" style="46"/>
  </cols>
  <sheetData>
    <row r="1" spans="1:55" ht="24">
      <c r="A1" s="91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25"/>
    </row>
    <row r="2" spans="1:55" s="56" customFormat="1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7"/>
      <c r="W2" s="3"/>
      <c r="X2" s="3"/>
      <c r="Y2" s="3"/>
      <c r="Z2" s="3"/>
      <c r="AA2" s="3"/>
      <c r="AB2" s="2"/>
      <c r="AC2" s="2"/>
      <c r="AD2" s="33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247" t="str">
        <f>IF(控!AP2=0,"",控!AP2)</f>
        <v/>
      </c>
      <c r="AQ2" s="247"/>
      <c r="AR2" s="247"/>
      <c r="AS2" s="247"/>
      <c r="AT2" s="49" t="s">
        <v>67</v>
      </c>
      <c r="AU2" s="247" t="str">
        <f>IF(控!AU2=0,"",控!AU2)</f>
        <v/>
      </c>
      <c r="AV2" s="247"/>
      <c r="AW2" s="49" t="s">
        <v>66</v>
      </c>
      <c r="AX2" s="247" t="str">
        <f>IF(控!AX2=0,"",控!AX2)</f>
        <v/>
      </c>
      <c r="AY2" s="247"/>
      <c r="AZ2" s="49" t="s">
        <v>65</v>
      </c>
      <c r="BA2" s="46"/>
      <c r="BB2" s="46"/>
    </row>
    <row r="3" spans="1:55" s="56" customFormat="1" ht="12" customHeight="1">
      <c r="A3" s="21"/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AD3" s="33"/>
      <c r="AE3" s="94" t="s">
        <v>0</v>
      </c>
      <c r="AF3" s="94"/>
      <c r="AG3" s="94"/>
      <c r="AH3" s="232" t="str">
        <f>IF(控!AH3=0,"",控!AH3)</f>
        <v/>
      </c>
      <c r="AI3" s="232"/>
      <c r="AJ3" s="232"/>
      <c r="AK3" s="232"/>
      <c r="AL3" s="232"/>
      <c r="AM3" s="46"/>
      <c r="AN3" s="46"/>
      <c r="AO3" s="46"/>
      <c r="BB3" s="46"/>
    </row>
    <row r="4" spans="1:55" ht="9.9499999999999993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98" t="s">
        <v>27</v>
      </c>
      <c r="AE4" s="98"/>
      <c r="AF4" s="98"/>
      <c r="AG4" s="98"/>
      <c r="AH4" s="183" t="str">
        <f>IF(控!AH4=0,"",控!AH4)</f>
        <v/>
      </c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</row>
    <row r="5" spans="1:55" ht="12" customHeight="1">
      <c r="A5" s="92" t="s">
        <v>18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 t="s">
        <v>19</v>
      </c>
      <c r="T5" s="93"/>
      <c r="U5" s="93"/>
      <c r="V5" s="93"/>
      <c r="W5" s="15"/>
      <c r="X5" s="15"/>
      <c r="Y5" s="15"/>
      <c r="Z5" s="15"/>
      <c r="AA5" s="15"/>
      <c r="AD5" s="98"/>
      <c r="AE5" s="98"/>
      <c r="AF5" s="98"/>
      <c r="AG5" s="98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</row>
    <row r="6" spans="1:55" ht="12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  <c r="T6" s="93"/>
      <c r="U6" s="93"/>
      <c r="V6" s="93"/>
      <c r="W6" s="40"/>
      <c r="X6" s="40"/>
      <c r="Y6" s="40"/>
      <c r="Z6" s="40"/>
      <c r="AA6" s="1"/>
      <c r="AD6" s="98" t="s">
        <v>28</v>
      </c>
      <c r="AE6" s="98"/>
      <c r="AF6" s="98"/>
      <c r="AG6" s="98"/>
      <c r="AH6" s="183" t="str">
        <f>IF(控!AH6=0,"",控!AH6)</f>
        <v/>
      </c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</row>
    <row r="7" spans="1:55" ht="12" customHeight="1">
      <c r="A7" s="18"/>
      <c r="B7" s="1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6"/>
      <c r="U7" s="1"/>
      <c r="V7" s="7"/>
      <c r="W7" s="1"/>
      <c r="X7" s="7"/>
      <c r="Y7" s="7"/>
      <c r="Z7" s="1"/>
      <c r="AA7" s="1"/>
      <c r="AD7" s="98"/>
      <c r="AE7" s="98"/>
      <c r="AF7" s="98"/>
      <c r="AG7" s="98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</row>
    <row r="8" spans="1:55" ht="12" customHeight="1">
      <c r="A8" s="39"/>
      <c r="B8" s="11" t="s">
        <v>6</v>
      </c>
      <c r="C8" s="9"/>
      <c r="S8" s="9"/>
      <c r="T8" s="16"/>
      <c r="U8" s="1"/>
      <c r="V8" s="7"/>
      <c r="W8" s="1"/>
      <c r="X8" s="7"/>
      <c r="Y8" s="7"/>
      <c r="Z8" s="1"/>
      <c r="AA8" s="1"/>
      <c r="AD8" s="112" t="s">
        <v>17</v>
      </c>
      <c r="AE8" s="112"/>
      <c r="AF8" s="112"/>
      <c r="AG8" s="112"/>
      <c r="AH8" s="183" t="str">
        <f>IF(控!AH8=0,"",控!AH8)</f>
        <v/>
      </c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16" t="s">
        <v>7</v>
      </c>
      <c r="AX8" s="116"/>
      <c r="AY8" s="51"/>
      <c r="AZ8" s="51"/>
    </row>
    <row r="9" spans="1:55" ht="12" customHeight="1">
      <c r="A9" s="78" t="s">
        <v>62</v>
      </c>
      <c r="B9" s="79"/>
      <c r="C9" s="79"/>
      <c r="D9" s="79"/>
      <c r="E9" s="27"/>
      <c r="F9" s="40"/>
      <c r="G9" s="238" t="str">
        <f>IF(控!G9=0,"",控!G9)</f>
        <v/>
      </c>
      <c r="H9" s="238"/>
      <c r="I9" s="238"/>
      <c r="J9" s="238"/>
      <c r="K9" s="238"/>
      <c r="L9" s="238"/>
      <c r="M9" s="57"/>
      <c r="N9" s="83" t="s">
        <v>63</v>
      </c>
      <c r="O9" s="83"/>
      <c r="P9" s="83"/>
      <c r="Q9" s="83"/>
      <c r="R9" s="240" t="str">
        <f>IF(控!R9=0,"",控!R9)</f>
        <v/>
      </c>
      <c r="S9" s="240"/>
      <c r="T9" s="240"/>
      <c r="U9" s="240"/>
      <c r="V9" s="240"/>
      <c r="W9" s="1"/>
      <c r="X9" s="7"/>
      <c r="Y9" s="7"/>
      <c r="Z9" s="1"/>
      <c r="AA9" s="1"/>
      <c r="AD9" s="112"/>
      <c r="AE9" s="112"/>
      <c r="AF9" s="112"/>
      <c r="AG9" s="112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16"/>
      <c r="AX9" s="116"/>
      <c r="AY9" s="51"/>
      <c r="AZ9" s="51"/>
    </row>
    <row r="10" spans="1:55" ht="12" customHeight="1">
      <c r="A10" s="80"/>
      <c r="B10" s="80"/>
      <c r="C10" s="80"/>
      <c r="D10" s="80"/>
      <c r="E10" s="26"/>
      <c r="F10" s="41"/>
      <c r="G10" s="239"/>
      <c r="H10" s="239"/>
      <c r="I10" s="239"/>
      <c r="J10" s="239"/>
      <c r="K10" s="239"/>
      <c r="L10" s="239"/>
      <c r="M10" s="50"/>
      <c r="N10" s="84"/>
      <c r="O10" s="84"/>
      <c r="P10" s="84"/>
      <c r="Q10" s="84"/>
      <c r="R10" s="241"/>
      <c r="S10" s="241"/>
      <c r="T10" s="241"/>
      <c r="U10" s="241"/>
      <c r="V10" s="241"/>
      <c r="W10" s="1"/>
      <c r="X10" s="1"/>
      <c r="Y10" s="1"/>
      <c r="Z10" s="1"/>
      <c r="AA10" s="1"/>
      <c r="AD10" s="119" t="s">
        <v>93</v>
      </c>
      <c r="AE10" s="119"/>
      <c r="AF10" s="119"/>
      <c r="AG10" s="119"/>
      <c r="AH10" s="266" t="str">
        <f>IF(控!AH10=0,"",控!AH10)</f>
        <v/>
      </c>
      <c r="AI10" s="266"/>
      <c r="AJ10" s="266"/>
      <c r="AK10" s="266"/>
      <c r="AL10" s="266"/>
      <c r="AM10" s="266"/>
      <c r="AN10" s="266"/>
      <c r="AO10" s="266"/>
      <c r="AP10" s="123" t="s">
        <v>30</v>
      </c>
      <c r="AQ10" s="123"/>
      <c r="AR10" s="123"/>
      <c r="AS10" s="267" t="str">
        <f>IF(控!AS10=0,"",控!AS10)</f>
        <v/>
      </c>
      <c r="AT10" s="267"/>
      <c r="AU10" s="267"/>
      <c r="AV10" s="267"/>
      <c r="AW10" s="267"/>
      <c r="AX10" s="267"/>
      <c r="AY10" s="267"/>
      <c r="AZ10" s="267"/>
    </row>
    <row r="11" spans="1:55" ht="12" customHeight="1">
      <c r="A11" s="103" t="s">
        <v>48</v>
      </c>
      <c r="B11" s="103"/>
      <c r="C11" s="103"/>
      <c r="D11" s="103"/>
      <c r="E11" s="42"/>
      <c r="F11" s="43"/>
      <c r="G11" s="235" t="str">
        <f>IF(控!G11=0,"",控!G11)</f>
        <v/>
      </c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14"/>
      <c r="X11" s="14"/>
      <c r="Y11" s="14"/>
      <c r="Z11" s="14"/>
      <c r="AA11" s="1"/>
      <c r="AD11" s="119"/>
      <c r="AE11" s="119"/>
      <c r="AF11" s="119"/>
      <c r="AG11" s="119"/>
      <c r="AH11" s="266"/>
      <c r="AI11" s="266"/>
      <c r="AJ11" s="266"/>
      <c r="AK11" s="266"/>
      <c r="AL11" s="266"/>
      <c r="AM11" s="266"/>
      <c r="AN11" s="266"/>
      <c r="AO11" s="266"/>
      <c r="AP11" s="123"/>
      <c r="AQ11" s="123"/>
      <c r="AR11" s="123"/>
      <c r="AS11" s="267"/>
      <c r="AT11" s="267"/>
      <c r="AU11" s="267"/>
      <c r="AV11" s="267"/>
      <c r="AW11" s="267"/>
      <c r="AX11" s="267"/>
      <c r="AY11" s="267"/>
      <c r="AZ11" s="267"/>
    </row>
    <row r="12" spans="1:55" ht="12" customHeight="1">
      <c r="A12" s="100"/>
      <c r="B12" s="100"/>
      <c r="C12" s="100"/>
      <c r="D12" s="100"/>
      <c r="E12" s="44"/>
      <c r="F12" s="41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14"/>
      <c r="X12" s="14"/>
      <c r="Y12" s="14"/>
      <c r="Z12" s="14"/>
      <c r="AA12" s="1"/>
      <c r="AD12" s="107" t="s">
        <v>91</v>
      </c>
      <c r="AE12" s="107"/>
      <c r="AF12" s="107"/>
      <c r="AG12" s="107"/>
      <c r="AH12" s="248" t="str">
        <f>IF(控!AH12=0,"",控!AH12)</f>
        <v/>
      </c>
      <c r="AI12" s="248"/>
      <c r="AJ12" s="248"/>
      <c r="AK12" s="248"/>
      <c r="AL12" s="248"/>
      <c r="AM12" s="248"/>
      <c r="AN12" s="248"/>
      <c r="AO12" s="248"/>
      <c r="AP12" s="248"/>
      <c r="AQ12" s="68"/>
      <c r="AR12" s="68"/>
      <c r="AS12" s="68"/>
      <c r="AT12" s="68"/>
      <c r="AU12" s="68"/>
      <c r="AV12" s="68"/>
      <c r="AW12" s="68"/>
      <c r="AX12" s="69"/>
      <c r="AY12" s="69"/>
      <c r="AZ12" s="69"/>
      <c r="BA12" s="69"/>
      <c r="BB12" s="69"/>
    </row>
    <row r="13" spans="1:55" ht="12" customHeight="1">
      <c r="A13" s="99" t="s">
        <v>49</v>
      </c>
      <c r="B13" s="99"/>
      <c r="C13" s="99"/>
      <c r="D13" s="99"/>
      <c r="E13" s="45"/>
      <c r="G13" s="237" t="str">
        <f>IF(控!G13=0,"",控!G13)</f>
        <v/>
      </c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40"/>
      <c r="X13" s="40"/>
      <c r="Y13" s="40"/>
      <c r="Z13" s="1"/>
      <c r="AA13" s="1"/>
      <c r="AC13" s="1"/>
      <c r="AD13" s="107"/>
      <c r="AE13" s="107"/>
      <c r="AF13" s="107"/>
      <c r="AG13" s="107"/>
      <c r="AH13" s="248"/>
      <c r="AI13" s="248"/>
      <c r="AJ13" s="248"/>
      <c r="AK13" s="248"/>
      <c r="AL13" s="248"/>
      <c r="AM13" s="248"/>
      <c r="AN13" s="248"/>
      <c r="AO13" s="248"/>
      <c r="AP13" s="248"/>
      <c r="AQ13" s="68"/>
      <c r="AR13" s="68"/>
      <c r="AS13" s="68"/>
      <c r="AT13" s="68"/>
      <c r="AU13" s="68"/>
      <c r="AV13" s="68"/>
      <c r="AW13" s="68"/>
      <c r="AX13" s="69"/>
      <c r="AY13" s="69"/>
      <c r="AZ13" s="69"/>
      <c r="BA13" s="69"/>
      <c r="BB13" s="69"/>
    </row>
    <row r="14" spans="1:55" ht="12" customHeight="1">
      <c r="A14" s="100"/>
      <c r="B14" s="100"/>
      <c r="C14" s="100"/>
      <c r="D14" s="100"/>
      <c r="E14" s="70"/>
      <c r="F14" s="47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1"/>
      <c r="X14" s="1"/>
      <c r="Y14" s="1"/>
      <c r="Z14" s="1"/>
      <c r="AD14" s="52"/>
      <c r="AE14" s="13" t="s">
        <v>16</v>
      </c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102"/>
      <c r="AQ14" s="102"/>
      <c r="AR14" s="102"/>
      <c r="AS14" s="120"/>
      <c r="AT14" s="120"/>
      <c r="AU14" s="120"/>
      <c r="AV14" s="120"/>
      <c r="AW14" s="120"/>
      <c r="AX14" s="120"/>
      <c r="AY14" s="120"/>
      <c r="AZ14" s="120"/>
    </row>
    <row r="15" spans="1:55" ht="12" customHeight="1">
      <c r="A15" s="89" t="s">
        <v>98</v>
      </c>
      <c r="B15" s="89"/>
      <c r="C15" s="89"/>
      <c r="D15" s="89"/>
      <c r="G15" s="278" t="str">
        <f>IF(控!G15=0,"",控!G15)</f>
        <v/>
      </c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AC15" s="28"/>
      <c r="AE15" s="105" t="s">
        <v>10</v>
      </c>
      <c r="AF15" s="105"/>
      <c r="AG15" s="105"/>
      <c r="AH15" s="105"/>
      <c r="AI15" s="184" t="str">
        <f>IF(控!AI15=0,"",控!AI15)</f>
        <v/>
      </c>
      <c r="AJ15" s="184"/>
      <c r="AK15" s="184"/>
      <c r="AL15" s="184"/>
      <c r="AM15" s="184"/>
      <c r="AN15" s="184"/>
      <c r="AO15" s="105" t="s">
        <v>76</v>
      </c>
      <c r="AP15" s="105"/>
      <c r="AQ15" s="105"/>
      <c r="AR15" s="105"/>
      <c r="AS15" s="184" t="str">
        <f>IF(控!AS15=0,"",控!AS15)</f>
        <v/>
      </c>
      <c r="AT15" s="184"/>
      <c r="AU15" s="184"/>
      <c r="AV15" s="184"/>
      <c r="AW15" s="184"/>
      <c r="AX15" s="184"/>
      <c r="AY15" s="184"/>
      <c r="AZ15" s="184"/>
    </row>
    <row r="16" spans="1:55" ht="12" customHeight="1">
      <c r="A16" s="90" t="s">
        <v>97</v>
      </c>
      <c r="B16" s="90"/>
      <c r="C16" s="90"/>
      <c r="D16" s="90"/>
      <c r="E16" s="41"/>
      <c r="F16" s="41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AA16" s="1"/>
      <c r="AE16" s="118" t="s">
        <v>11</v>
      </c>
      <c r="AF16" s="118"/>
      <c r="AG16" s="118"/>
      <c r="AH16" s="118"/>
      <c r="AI16" s="250" t="str">
        <f>IF(控!AI16=0,"",控!AI16)</f>
        <v/>
      </c>
      <c r="AJ16" s="250"/>
      <c r="AK16" s="250"/>
      <c r="AL16" s="250"/>
      <c r="AM16" s="250"/>
      <c r="AN16" s="250"/>
      <c r="AO16" s="268" t="s">
        <v>15</v>
      </c>
      <c r="AP16" s="268"/>
      <c r="AQ16" s="268"/>
      <c r="AR16" s="268"/>
      <c r="AS16" s="249" t="str">
        <f>IF(控!AS16=0,"",控!AS16)</f>
        <v/>
      </c>
      <c r="AT16" s="249"/>
      <c r="AU16" s="249"/>
      <c r="AV16" s="249"/>
      <c r="AW16" s="249"/>
      <c r="AX16" s="249"/>
      <c r="AY16" s="249"/>
      <c r="AZ16" s="249"/>
    </row>
    <row r="17" spans="1:65" ht="12" customHeight="1">
      <c r="A17" s="39"/>
      <c r="B17" s="3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6"/>
      <c r="U17" s="1"/>
      <c r="V17" s="7"/>
      <c r="W17" s="1"/>
      <c r="X17" s="1"/>
      <c r="Y17" s="1"/>
      <c r="Z17" s="1"/>
      <c r="AA17" s="10"/>
      <c r="AB17" s="23"/>
      <c r="AC17" s="18"/>
      <c r="AD17" s="28"/>
      <c r="AE17" s="148" t="s">
        <v>68</v>
      </c>
      <c r="AF17" s="148"/>
      <c r="AG17" s="148"/>
      <c r="AH17" s="148"/>
      <c r="AI17" s="230" t="str">
        <f>IF(控!AI17=0,"",控!AI17)</f>
        <v/>
      </c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</row>
    <row r="18" spans="1:65" ht="12" customHeight="1">
      <c r="A18" s="138"/>
      <c r="B18" s="151" t="s">
        <v>12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09"/>
      <c r="M18" s="234">
        <f>控!M18</f>
        <v>0</v>
      </c>
      <c r="N18" s="234"/>
      <c r="O18" s="234"/>
      <c r="P18" s="234"/>
      <c r="Q18" s="234"/>
      <c r="R18" s="234"/>
      <c r="S18" s="234"/>
      <c r="T18" s="234"/>
      <c r="U18" s="234"/>
      <c r="V18" s="234"/>
      <c r="W18" s="12"/>
      <c r="X18" s="12"/>
      <c r="Y18" s="12"/>
      <c r="Z18" s="5"/>
      <c r="AA18" s="8"/>
      <c r="AB18" s="19"/>
      <c r="AE18" s="156" t="s">
        <v>13</v>
      </c>
      <c r="AF18" s="156"/>
      <c r="AG18" s="156"/>
      <c r="AH18" s="156"/>
      <c r="AI18" s="269" t="str">
        <f>IF(控!AI18=0,"",控!AI18)</f>
        <v/>
      </c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</row>
    <row r="19" spans="1:65" ht="12" customHeight="1">
      <c r="A19" s="139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10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1"/>
      <c r="X19" s="7"/>
      <c r="Y19" s="7"/>
      <c r="Z19" s="1"/>
      <c r="AA19" s="8"/>
      <c r="AB19" s="19"/>
      <c r="AE19" s="73"/>
      <c r="AF19" s="73"/>
      <c r="AG19" s="73"/>
      <c r="AH19" s="73"/>
      <c r="AI19" s="74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</row>
    <row r="20" spans="1:65" ht="12" customHeight="1">
      <c r="A20" s="138"/>
      <c r="B20" s="151" t="s">
        <v>24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3"/>
      <c r="M20" s="234">
        <f>控!M20</f>
        <v>0</v>
      </c>
      <c r="N20" s="234"/>
      <c r="O20" s="234"/>
      <c r="P20" s="234"/>
      <c r="Q20" s="234"/>
      <c r="R20" s="234"/>
      <c r="S20" s="234"/>
      <c r="T20" s="234"/>
      <c r="U20" s="234"/>
      <c r="V20" s="234"/>
      <c r="W20" s="1"/>
      <c r="X20" s="1"/>
      <c r="Y20" s="1"/>
      <c r="Z20" s="1"/>
      <c r="AA20" s="1"/>
      <c r="AD20" s="255" t="s">
        <v>36</v>
      </c>
      <c r="AE20" s="256"/>
      <c r="AF20" s="256"/>
      <c r="AG20" s="256"/>
      <c r="AH20" s="256"/>
      <c r="AI20" s="256"/>
      <c r="AJ20" s="256"/>
      <c r="AK20" s="257"/>
      <c r="AL20" s="233" t="s">
        <v>37</v>
      </c>
      <c r="AM20" s="233"/>
      <c r="AN20" s="233"/>
      <c r="AO20" s="233"/>
      <c r="AP20" s="233"/>
      <c r="AQ20" s="233"/>
      <c r="AR20" s="233"/>
      <c r="AS20" s="233"/>
      <c r="AT20" s="233"/>
      <c r="AU20" s="233"/>
      <c r="AV20" s="233" t="s">
        <v>70</v>
      </c>
      <c r="AW20" s="233"/>
      <c r="AX20" s="233"/>
      <c r="AY20" s="233"/>
      <c r="AZ20" s="233"/>
      <c r="BA20" s="233"/>
      <c r="BB20" s="233"/>
      <c r="BG20" s="28"/>
      <c r="BH20" s="28"/>
      <c r="BM20" s="28"/>
    </row>
    <row r="21" spans="1:65" ht="12" customHeight="1">
      <c r="A21" s="150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1"/>
      <c r="X21" s="7"/>
      <c r="Y21" s="7"/>
      <c r="Z21" s="1"/>
      <c r="AA21" s="1"/>
      <c r="AD21" s="258"/>
      <c r="AE21" s="259"/>
      <c r="AF21" s="259"/>
      <c r="AG21" s="259"/>
      <c r="AH21" s="259"/>
      <c r="AI21" s="259"/>
      <c r="AJ21" s="259"/>
      <c r="AK21" s="260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G21" s="28"/>
      <c r="BH21" s="28"/>
      <c r="BI21" s="28"/>
      <c r="BJ21" s="28"/>
      <c r="BK21" s="28"/>
      <c r="BL21" s="28"/>
      <c r="BM21" s="28"/>
    </row>
    <row r="22" spans="1:65" ht="12" customHeight="1">
      <c r="A22" s="138"/>
      <c r="B22" s="145" t="s">
        <v>31</v>
      </c>
      <c r="C22" s="145"/>
      <c r="D22" s="145"/>
      <c r="E22" s="145"/>
      <c r="F22" s="145"/>
      <c r="G22" s="145"/>
      <c r="H22" s="145"/>
      <c r="I22" s="145"/>
      <c r="J22" s="242">
        <f>控!J22</f>
        <v>0</v>
      </c>
      <c r="K22" s="243"/>
      <c r="L22" s="244"/>
      <c r="M22" s="234">
        <f>控!M22</f>
        <v>0</v>
      </c>
      <c r="N22" s="234"/>
      <c r="O22" s="234"/>
      <c r="P22" s="234"/>
      <c r="Q22" s="234"/>
      <c r="R22" s="234"/>
      <c r="S22" s="234"/>
      <c r="T22" s="234"/>
      <c r="U22" s="234"/>
      <c r="V22" s="234"/>
      <c r="W22" s="1"/>
      <c r="X22" s="7"/>
      <c r="Y22" s="7"/>
      <c r="Z22" s="1"/>
      <c r="AA22" s="1"/>
      <c r="AD22" s="261">
        <v>1153</v>
      </c>
      <c r="AE22" s="262"/>
      <c r="AF22" s="251" t="s">
        <v>53</v>
      </c>
      <c r="AG22" s="251"/>
      <c r="AH22" s="251"/>
      <c r="AI22" s="251"/>
      <c r="AJ22" s="251"/>
      <c r="AK22" s="252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G22" s="28"/>
      <c r="BH22" s="28"/>
      <c r="BI22" s="28"/>
      <c r="BJ22" s="28"/>
      <c r="BK22" s="28"/>
      <c r="BL22" s="28"/>
      <c r="BM22" s="28"/>
    </row>
    <row r="23" spans="1:65" ht="12" customHeight="1">
      <c r="A23" s="139"/>
      <c r="B23" s="146"/>
      <c r="C23" s="146"/>
      <c r="D23" s="146"/>
      <c r="E23" s="146"/>
      <c r="F23" s="146"/>
      <c r="G23" s="146"/>
      <c r="H23" s="146"/>
      <c r="I23" s="146"/>
      <c r="J23" s="245"/>
      <c r="K23" s="245"/>
      <c r="L23" s="246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17"/>
      <c r="X23" s="4"/>
      <c r="Y23" s="17"/>
      <c r="Z23" s="1"/>
      <c r="AA23" s="1"/>
      <c r="AD23" s="263"/>
      <c r="AE23" s="264"/>
      <c r="AF23" s="253"/>
      <c r="AG23" s="253"/>
      <c r="AH23" s="253"/>
      <c r="AI23" s="253"/>
      <c r="AJ23" s="253"/>
      <c r="AK23" s="254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G23" s="28"/>
      <c r="BH23" s="28"/>
      <c r="BI23" s="28"/>
      <c r="BJ23" s="28"/>
      <c r="BK23" s="28"/>
      <c r="BL23" s="28"/>
      <c r="BM23" s="28"/>
    </row>
    <row r="24" spans="1:65" ht="1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1"/>
      <c r="X24" s="1"/>
      <c r="Y24" s="1"/>
      <c r="Z24" s="1"/>
      <c r="AA24" s="1"/>
      <c r="AD24" s="261">
        <v>1301</v>
      </c>
      <c r="AE24" s="262"/>
      <c r="AF24" s="251" t="s">
        <v>54</v>
      </c>
      <c r="AG24" s="251"/>
      <c r="AH24" s="251"/>
      <c r="AI24" s="251"/>
      <c r="AJ24" s="251"/>
      <c r="AK24" s="252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G24" s="28"/>
      <c r="BH24" s="28"/>
      <c r="BI24" s="28"/>
      <c r="BJ24" s="28"/>
      <c r="BK24" s="28"/>
      <c r="BL24" s="28"/>
      <c r="BM24" s="28"/>
    </row>
    <row r="25" spans="1:65" ht="12" customHeight="1">
      <c r="A25" s="24" t="s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1"/>
      <c r="X25" s="7"/>
      <c r="Y25" s="7"/>
      <c r="Z25" s="1"/>
      <c r="AA25" s="1"/>
      <c r="AD25" s="263"/>
      <c r="AE25" s="264"/>
      <c r="AF25" s="253"/>
      <c r="AG25" s="253"/>
      <c r="AH25" s="253"/>
      <c r="AI25" s="253"/>
      <c r="AJ25" s="253"/>
      <c r="AK25" s="254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G25" s="28"/>
      <c r="BH25" s="28"/>
      <c r="BI25" s="28"/>
      <c r="BJ25" s="28"/>
      <c r="BK25" s="28"/>
      <c r="BL25" s="28"/>
      <c r="BM25" s="28"/>
    </row>
    <row r="26" spans="1:65" ht="12" customHeight="1">
      <c r="A26" s="125" t="s">
        <v>1</v>
      </c>
      <c r="B26" s="126"/>
      <c r="C26" s="131" t="s">
        <v>2</v>
      </c>
      <c r="D26" s="131"/>
      <c r="E26" s="131"/>
      <c r="F26" s="131"/>
      <c r="G26" s="131"/>
      <c r="H26" s="131"/>
      <c r="I26" s="131"/>
      <c r="J26" s="131"/>
      <c r="K26" s="131"/>
      <c r="L26" s="132"/>
      <c r="M26" s="195">
        <f>控!M26</f>
        <v>0</v>
      </c>
      <c r="N26" s="196"/>
      <c r="O26" s="275"/>
      <c r="P26" s="275"/>
      <c r="Q26" s="275"/>
      <c r="R26" s="275"/>
      <c r="S26" s="275"/>
      <c r="T26" s="275"/>
      <c r="U26" s="275"/>
      <c r="V26" s="276"/>
      <c r="W26" s="1"/>
      <c r="X26" s="7"/>
      <c r="Y26" s="7"/>
      <c r="Z26" s="1"/>
      <c r="AA26" s="1"/>
      <c r="AD26" s="261">
        <v>1241</v>
      </c>
      <c r="AE26" s="262"/>
      <c r="AF26" s="251" t="s">
        <v>55</v>
      </c>
      <c r="AG26" s="251"/>
      <c r="AH26" s="251"/>
      <c r="AI26" s="251"/>
      <c r="AJ26" s="251"/>
      <c r="AK26" s="252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G26" s="28"/>
      <c r="BH26" s="28"/>
      <c r="BI26" s="28"/>
      <c r="BJ26" s="28"/>
      <c r="BK26" s="28"/>
      <c r="BL26" s="28"/>
      <c r="BM26" s="28"/>
    </row>
    <row r="27" spans="1:65" ht="12" customHeight="1">
      <c r="A27" s="125"/>
      <c r="B27" s="126"/>
      <c r="C27" s="133"/>
      <c r="D27" s="133"/>
      <c r="E27" s="133"/>
      <c r="F27" s="133"/>
      <c r="G27" s="133"/>
      <c r="H27" s="133"/>
      <c r="I27" s="133"/>
      <c r="J27" s="133"/>
      <c r="K27" s="133"/>
      <c r="L27" s="134"/>
      <c r="M27" s="277"/>
      <c r="N27" s="275"/>
      <c r="O27" s="275"/>
      <c r="P27" s="275"/>
      <c r="Q27" s="275"/>
      <c r="R27" s="275"/>
      <c r="S27" s="275"/>
      <c r="T27" s="275"/>
      <c r="U27" s="275"/>
      <c r="V27" s="276"/>
      <c r="W27" s="1"/>
      <c r="X27" s="7"/>
      <c r="Y27" s="7"/>
      <c r="Z27" s="1"/>
      <c r="AA27" s="1"/>
      <c r="AD27" s="263"/>
      <c r="AE27" s="264"/>
      <c r="AF27" s="253"/>
      <c r="AG27" s="253"/>
      <c r="AH27" s="253"/>
      <c r="AI27" s="253"/>
      <c r="AJ27" s="253"/>
      <c r="AK27" s="254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G27" s="28"/>
      <c r="BH27" s="28"/>
      <c r="BI27" s="28"/>
      <c r="BJ27" s="28"/>
      <c r="BK27" s="28"/>
      <c r="BL27" s="28"/>
      <c r="BM27" s="28"/>
    </row>
    <row r="28" spans="1:65" ht="12" customHeight="1">
      <c r="A28" s="125" t="s">
        <v>3</v>
      </c>
      <c r="B28" s="126"/>
      <c r="C28" s="127" t="s">
        <v>32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95">
        <f>控!M28</f>
        <v>0</v>
      </c>
      <c r="N28" s="196"/>
      <c r="O28" s="196"/>
      <c r="P28" s="196"/>
      <c r="Q28" s="196"/>
      <c r="R28" s="196"/>
      <c r="S28" s="196"/>
      <c r="T28" s="196"/>
      <c r="U28" s="196"/>
      <c r="V28" s="197"/>
      <c r="W28" s="1"/>
      <c r="X28" s="7"/>
      <c r="Y28" s="7"/>
      <c r="Z28" s="1"/>
      <c r="AA28" s="20"/>
      <c r="AD28" s="261">
        <v>1278</v>
      </c>
      <c r="AE28" s="262"/>
      <c r="AF28" s="251" t="s">
        <v>56</v>
      </c>
      <c r="AG28" s="251"/>
      <c r="AH28" s="251"/>
      <c r="AI28" s="251"/>
      <c r="AJ28" s="251"/>
      <c r="AK28" s="252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G28" s="28"/>
      <c r="BH28" s="28"/>
      <c r="BI28" s="28"/>
      <c r="BJ28" s="28"/>
      <c r="BK28" s="28"/>
      <c r="BL28" s="28"/>
      <c r="BM28" s="28"/>
    </row>
    <row r="29" spans="1:65" ht="12" customHeight="1">
      <c r="A29" s="125"/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95"/>
      <c r="N29" s="196"/>
      <c r="O29" s="196"/>
      <c r="P29" s="196"/>
      <c r="Q29" s="196"/>
      <c r="R29" s="196"/>
      <c r="S29" s="196"/>
      <c r="T29" s="196"/>
      <c r="U29" s="196"/>
      <c r="V29" s="197"/>
      <c r="W29" s="5"/>
      <c r="X29" s="4"/>
      <c r="Y29" s="1"/>
      <c r="Z29" s="20"/>
      <c r="AA29" s="20"/>
      <c r="AD29" s="263"/>
      <c r="AE29" s="264"/>
      <c r="AF29" s="253"/>
      <c r="AG29" s="253"/>
      <c r="AH29" s="253"/>
      <c r="AI29" s="253"/>
      <c r="AJ29" s="253"/>
      <c r="AK29" s="254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G29" s="28"/>
      <c r="BH29" s="28"/>
      <c r="BI29" s="28"/>
      <c r="BJ29" s="28"/>
      <c r="BK29" s="28"/>
      <c r="BL29" s="28"/>
      <c r="BM29" s="28"/>
    </row>
    <row r="30" spans="1:65" ht="12" customHeight="1">
      <c r="A30" s="168" t="s">
        <v>4</v>
      </c>
      <c r="B30" s="169"/>
      <c r="C30" s="133" t="s">
        <v>33</v>
      </c>
      <c r="D30" s="133"/>
      <c r="E30" s="133"/>
      <c r="F30" s="133"/>
      <c r="G30" s="133"/>
      <c r="H30" s="133"/>
      <c r="I30" s="133"/>
      <c r="J30" s="133"/>
      <c r="K30" s="133"/>
      <c r="L30" s="133"/>
      <c r="M30" s="216">
        <f>控!M30</f>
        <v>0</v>
      </c>
      <c r="N30" s="217"/>
      <c r="O30" s="217"/>
      <c r="P30" s="217"/>
      <c r="Q30" s="217"/>
      <c r="R30" s="217"/>
      <c r="S30" s="217"/>
      <c r="T30" s="217"/>
      <c r="U30" s="217"/>
      <c r="V30" s="218"/>
      <c r="W30" s="5"/>
      <c r="X30" s="4"/>
      <c r="Y30" s="1"/>
      <c r="Z30" s="20"/>
      <c r="AA30" s="1"/>
      <c r="AD30" s="261">
        <v>1279</v>
      </c>
      <c r="AE30" s="262"/>
      <c r="AF30" s="251" t="s">
        <v>57</v>
      </c>
      <c r="AG30" s="251"/>
      <c r="AH30" s="251"/>
      <c r="AI30" s="251"/>
      <c r="AJ30" s="251"/>
      <c r="AK30" s="252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G30" s="54"/>
      <c r="BH30" s="54"/>
      <c r="BI30" s="28"/>
      <c r="BJ30" s="28"/>
      <c r="BK30" s="28"/>
      <c r="BL30" s="28"/>
      <c r="BM30" s="54"/>
    </row>
    <row r="31" spans="1:65" ht="12" customHeight="1">
      <c r="A31" s="170"/>
      <c r="B31" s="17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219"/>
      <c r="N31" s="220"/>
      <c r="O31" s="220"/>
      <c r="P31" s="220"/>
      <c r="Q31" s="220"/>
      <c r="R31" s="220"/>
      <c r="S31" s="220"/>
      <c r="T31" s="220"/>
      <c r="U31" s="220"/>
      <c r="V31" s="221"/>
      <c r="W31" s="5"/>
      <c r="X31" s="4"/>
      <c r="Y31" s="1"/>
      <c r="Z31" s="1"/>
      <c r="AA31" s="20"/>
      <c r="AD31" s="263"/>
      <c r="AE31" s="264"/>
      <c r="AF31" s="253"/>
      <c r="AG31" s="253"/>
      <c r="AH31" s="253"/>
      <c r="AI31" s="253"/>
      <c r="AJ31" s="253"/>
      <c r="AK31" s="254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I31" s="54"/>
      <c r="BJ31" s="54"/>
      <c r="BK31" s="54"/>
      <c r="BL31" s="54"/>
    </row>
    <row r="32" spans="1:65" ht="12" customHeight="1">
      <c r="A32" s="125" t="s">
        <v>5</v>
      </c>
      <c r="B32" s="126"/>
      <c r="C32" s="131" t="s">
        <v>23</v>
      </c>
      <c r="D32" s="131"/>
      <c r="E32" s="131"/>
      <c r="F32" s="131"/>
      <c r="G32" s="131"/>
      <c r="H32" s="131"/>
      <c r="I32" s="131"/>
      <c r="J32" s="226" t="str">
        <f>控!J32</f>
        <v/>
      </c>
      <c r="K32" s="226"/>
      <c r="L32" s="227"/>
      <c r="M32" s="195">
        <f>控!M32</f>
        <v>0</v>
      </c>
      <c r="N32" s="196"/>
      <c r="O32" s="196"/>
      <c r="P32" s="196"/>
      <c r="Q32" s="196"/>
      <c r="R32" s="196"/>
      <c r="S32" s="196"/>
      <c r="T32" s="196"/>
      <c r="U32" s="196"/>
      <c r="V32" s="197"/>
      <c r="W32" s="5"/>
      <c r="X32" s="4"/>
      <c r="Y32" s="1"/>
      <c r="Z32" s="20"/>
      <c r="AA32" s="1"/>
      <c r="AD32" s="62"/>
      <c r="AE32" s="63"/>
      <c r="AF32" s="189"/>
      <c r="AG32" s="189"/>
      <c r="AH32" s="189"/>
      <c r="AI32" s="189"/>
      <c r="AJ32" s="189"/>
      <c r="AK32" s="19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</row>
    <row r="33" spans="1:54" ht="12" customHeight="1">
      <c r="A33" s="125"/>
      <c r="B33" s="126"/>
      <c r="C33" s="133"/>
      <c r="D33" s="133"/>
      <c r="E33" s="133"/>
      <c r="F33" s="133"/>
      <c r="G33" s="133"/>
      <c r="H33" s="133"/>
      <c r="I33" s="133"/>
      <c r="J33" s="228"/>
      <c r="K33" s="228"/>
      <c r="L33" s="229"/>
      <c r="M33" s="195"/>
      <c r="N33" s="196"/>
      <c r="O33" s="196"/>
      <c r="P33" s="196"/>
      <c r="Q33" s="196"/>
      <c r="R33" s="196"/>
      <c r="S33" s="196"/>
      <c r="T33" s="196"/>
      <c r="U33" s="196"/>
      <c r="V33" s="197"/>
      <c r="W33" s="5"/>
      <c r="X33" s="4"/>
      <c r="Y33" s="1"/>
      <c r="Z33" s="1"/>
      <c r="AA33" s="20"/>
      <c r="AC33" s="6"/>
      <c r="AD33" s="64"/>
      <c r="AE33" s="65"/>
      <c r="AF33" s="191"/>
      <c r="AG33" s="191"/>
      <c r="AH33" s="191"/>
      <c r="AI33" s="191"/>
      <c r="AJ33" s="191"/>
      <c r="AK33" s="192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</row>
    <row r="34" spans="1:54" ht="12" customHeight="1">
      <c r="A34" s="125" t="s">
        <v>20</v>
      </c>
      <c r="B34" s="126"/>
      <c r="C34" s="159" t="s">
        <v>25</v>
      </c>
      <c r="D34" s="159"/>
      <c r="E34" s="159"/>
      <c r="F34" s="159"/>
      <c r="G34" s="159"/>
      <c r="H34" s="159"/>
      <c r="I34" s="159"/>
      <c r="J34" s="222">
        <f>控!J34</f>
        <v>0.9</v>
      </c>
      <c r="K34" s="222"/>
      <c r="L34" s="223"/>
      <c r="M34" s="198">
        <f>控!M34</f>
        <v>0</v>
      </c>
      <c r="N34" s="199"/>
      <c r="O34" s="199"/>
      <c r="P34" s="199"/>
      <c r="Q34" s="199"/>
      <c r="R34" s="199"/>
      <c r="S34" s="199"/>
      <c r="T34" s="199"/>
      <c r="U34" s="199"/>
      <c r="V34" s="200"/>
      <c r="W34" s="5"/>
      <c r="X34" s="4"/>
      <c r="Y34" s="1"/>
      <c r="Z34" s="20"/>
      <c r="AA34" s="1"/>
      <c r="AB34" s="6"/>
      <c r="AC34" s="20"/>
      <c r="AD34" s="62"/>
      <c r="AE34" s="63"/>
      <c r="AF34" s="189"/>
      <c r="AG34" s="189"/>
      <c r="AH34" s="189"/>
      <c r="AI34" s="189"/>
      <c r="AJ34" s="189"/>
      <c r="AK34" s="19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</row>
    <row r="35" spans="1:54" ht="12" customHeight="1">
      <c r="A35" s="125"/>
      <c r="B35" s="126"/>
      <c r="C35" s="160"/>
      <c r="D35" s="160"/>
      <c r="E35" s="160"/>
      <c r="F35" s="160"/>
      <c r="G35" s="160"/>
      <c r="H35" s="160"/>
      <c r="I35" s="160"/>
      <c r="J35" s="224"/>
      <c r="K35" s="224"/>
      <c r="L35" s="225"/>
      <c r="M35" s="198"/>
      <c r="N35" s="199"/>
      <c r="O35" s="199"/>
      <c r="P35" s="199"/>
      <c r="Q35" s="199"/>
      <c r="R35" s="199"/>
      <c r="S35" s="199"/>
      <c r="T35" s="199"/>
      <c r="U35" s="199"/>
      <c r="V35" s="200"/>
      <c r="W35" s="5"/>
      <c r="X35" s="4"/>
      <c r="Y35" s="1"/>
      <c r="Z35" s="1"/>
      <c r="AA35" s="20"/>
      <c r="AB35" s="20"/>
      <c r="AC35" s="20"/>
      <c r="AD35" s="64"/>
      <c r="AE35" s="65"/>
      <c r="AF35" s="191"/>
      <c r="AG35" s="191"/>
      <c r="AH35" s="191"/>
      <c r="AI35" s="191"/>
      <c r="AJ35" s="191"/>
      <c r="AK35" s="192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</row>
    <row r="36" spans="1:54" ht="12" customHeight="1">
      <c r="A36" s="125" t="s">
        <v>21</v>
      </c>
      <c r="B36" s="126"/>
      <c r="C36" s="127" t="s">
        <v>9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95">
        <f>控!M36</f>
        <v>0</v>
      </c>
      <c r="N36" s="196"/>
      <c r="O36" s="196"/>
      <c r="P36" s="196"/>
      <c r="Q36" s="196"/>
      <c r="R36" s="196"/>
      <c r="S36" s="196"/>
      <c r="T36" s="196"/>
      <c r="U36" s="196"/>
      <c r="V36" s="197"/>
      <c r="W36" s="5"/>
      <c r="X36" s="4"/>
      <c r="Y36" s="1"/>
      <c r="Z36" s="20"/>
      <c r="AA36" s="20"/>
      <c r="AB36" s="20"/>
      <c r="AC36" s="22"/>
      <c r="AD36" s="62"/>
      <c r="AE36" s="63"/>
      <c r="AF36" s="189"/>
      <c r="AG36" s="189"/>
      <c r="AH36" s="189"/>
      <c r="AI36" s="189"/>
      <c r="AJ36" s="189"/>
      <c r="AK36" s="19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</row>
    <row r="37" spans="1:54" ht="12" customHeight="1">
      <c r="A37" s="125"/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95"/>
      <c r="N37" s="196"/>
      <c r="O37" s="196"/>
      <c r="P37" s="196"/>
      <c r="Q37" s="196"/>
      <c r="R37" s="196"/>
      <c r="S37" s="196"/>
      <c r="T37" s="196"/>
      <c r="U37" s="196"/>
      <c r="V37" s="197"/>
      <c r="W37" s="5"/>
      <c r="X37" s="4"/>
      <c r="Y37" s="1"/>
      <c r="Z37" s="20"/>
      <c r="AA37" s="20"/>
      <c r="AB37" s="22"/>
      <c r="AC37" s="22"/>
      <c r="AD37" s="64"/>
      <c r="AE37" s="65"/>
      <c r="AF37" s="191"/>
      <c r="AG37" s="191"/>
      <c r="AH37" s="191"/>
      <c r="AI37" s="191"/>
      <c r="AJ37" s="191"/>
      <c r="AK37" s="192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</row>
    <row r="38" spans="1:54" ht="12" customHeight="1">
      <c r="A38" s="168" t="s">
        <v>22</v>
      </c>
      <c r="B38" s="169"/>
      <c r="C38" s="133" t="s">
        <v>34</v>
      </c>
      <c r="D38" s="133"/>
      <c r="E38" s="133"/>
      <c r="F38" s="133"/>
      <c r="G38" s="133"/>
      <c r="H38" s="133"/>
      <c r="I38" s="133"/>
      <c r="J38" s="133"/>
      <c r="K38" s="133"/>
      <c r="L38" s="133"/>
      <c r="M38" s="216">
        <f>控!M38</f>
        <v>0</v>
      </c>
      <c r="N38" s="217"/>
      <c r="O38" s="217"/>
      <c r="P38" s="217"/>
      <c r="Q38" s="217"/>
      <c r="R38" s="217"/>
      <c r="S38" s="217"/>
      <c r="T38" s="217"/>
      <c r="U38" s="217"/>
      <c r="V38" s="218"/>
      <c r="W38" s="5"/>
      <c r="X38" s="4"/>
      <c r="Y38" s="1"/>
      <c r="Z38" s="20"/>
      <c r="AA38" s="22"/>
      <c r="AB38" s="22"/>
      <c r="AC38" s="2"/>
      <c r="AD38" s="62"/>
      <c r="AE38" s="63"/>
      <c r="AF38" s="189"/>
      <c r="AG38" s="189"/>
      <c r="AH38" s="189"/>
      <c r="AI38" s="189"/>
      <c r="AJ38" s="189"/>
      <c r="AK38" s="19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</row>
    <row r="39" spans="1:54" ht="12" customHeight="1">
      <c r="A39" s="170"/>
      <c r="B39" s="17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219"/>
      <c r="N39" s="220"/>
      <c r="O39" s="220"/>
      <c r="P39" s="220"/>
      <c r="Q39" s="220"/>
      <c r="R39" s="220"/>
      <c r="S39" s="220"/>
      <c r="T39" s="220"/>
      <c r="U39" s="220"/>
      <c r="V39" s="221"/>
      <c r="W39" s="1"/>
      <c r="X39" s="7"/>
      <c r="Y39" s="7"/>
      <c r="Z39" s="22"/>
      <c r="AA39" s="22"/>
      <c r="AB39" s="2"/>
      <c r="AD39" s="64"/>
      <c r="AE39" s="65"/>
      <c r="AF39" s="191"/>
      <c r="AG39" s="191"/>
      <c r="AH39" s="191"/>
      <c r="AI39" s="191"/>
      <c r="AJ39" s="191"/>
      <c r="AK39" s="192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</row>
    <row r="40" spans="1:54" ht="12" customHeight="1">
      <c r="A40" s="125" t="s">
        <v>59</v>
      </c>
      <c r="B40" s="126"/>
      <c r="C40" s="127" t="s">
        <v>35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98">
        <f>控!M40</f>
        <v>0</v>
      </c>
      <c r="N40" s="199"/>
      <c r="O40" s="199"/>
      <c r="P40" s="199"/>
      <c r="Q40" s="199"/>
      <c r="R40" s="199"/>
      <c r="S40" s="199"/>
      <c r="T40" s="199"/>
      <c r="U40" s="199"/>
      <c r="V40" s="200"/>
      <c r="W40" s="5"/>
      <c r="X40" s="4"/>
      <c r="Y40" s="14"/>
      <c r="Z40" s="22"/>
      <c r="AC40" s="2"/>
      <c r="AD40" s="62"/>
      <c r="AE40" s="63"/>
      <c r="AF40" s="189"/>
      <c r="AG40" s="189"/>
      <c r="AH40" s="189"/>
      <c r="AI40" s="189"/>
      <c r="AJ40" s="189"/>
      <c r="AK40" s="19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</row>
    <row r="41" spans="1:54" ht="12" customHeight="1">
      <c r="A41" s="125"/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98"/>
      <c r="N41" s="199"/>
      <c r="O41" s="199"/>
      <c r="P41" s="199"/>
      <c r="Q41" s="199"/>
      <c r="R41" s="199"/>
      <c r="S41" s="199"/>
      <c r="T41" s="199"/>
      <c r="U41" s="199"/>
      <c r="V41" s="200"/>
      <c r="AD41" s="64"/>
      <c r="AE41" s="65"/>
      <c r="AF41" s="191"/>
      <c r="AG41" s="191"/>
      <c r="AH41" s="191"/>
      <c r="AI41" s="191"/>
      <c r="AJ41" s="191"/>
      <c r="AK41" s="192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</row>
    <row r="42" spans="1:54" ht="12" customHeight="1">
      <c r="AD42" s="62"/>
      <c r="AE42" s="63"/>
      <c r="AF42" s="189"/>
      <c r="AG42" s="189"/>
      <c r="AH42" s="189"/>
      <c r="AI42" s="189"/>
      <c r="AJ42" s="189"/>
      <c r="AK42" s="19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</row>
    <row r="43" spans="1:54" ht="12" customHeight="1" thickBot="1">
      <c r="A43" s="185" t="s">
        <v>60</v>
      </c>
      <c r="B43" s="185"/>
      <c r="C43" s="185"/>
      <c r="D43" s="185"/>
      <c r="E43" s="271" t="s">
        <v>61</v>
      </c>
      <c r="F43" s="272"/>
      <c r="G43" s="272"/>
      <c r="H43" s="273"/>
      <c r="I43" s="188" t="s">
        <v>26</v>
      </c>
      <c r="J43" s="188"/>
      <c r="K43" s="188"/>
      <c r="L43" s="188"/>
      <c r="M43" s="188"/>
      <c r="N43" s="188"/>
      <c r="O43" s="188"/>
      <c r="P43" s="188"/>
      <c r="R43" s="46" t="s">
        <v>52</v>
      </c>
      <c r="AD43" s="66"/>
      <c r="AE43" s="67"/>
      <c r="AF43" s="193"/>
      <c r="AG43" s="193"/>
      <c r="AH43" s="193"/>
      <c r="AI43" s="193"/>
      <c r="AJ43" s="193"/>
      <c r="AK43" s="194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</row>
    <row r="44" spans="1:54" ht="12" customHeight="1" thickTop="1">
      <c r="A44" s="186"/>
      <c r="B44" s="186"/>
      <c r="C44" s="186"/>
      <c r="D44" s="186"/>
      <c r="E44" s="201"/>
      <c r="F44" s="202"/>
      <c r="G44" s="202"/>
      <c r="H44" s="203"/>
      <c r="I44" s="186"/>
      <c r="J44" s="186"/>
      <c r="K44" s="186"/>
      <c r="L44" s="186"/>
      <c r="M44" s="187"/>
      <c r="N44" s="187"/>
      <c r="O44" s="187"/>
      <c r="P44" s="187"/>
      <c r="AD44" s="212" t="s">
        <v>58</v>
      </c>
      <c r="AE44" s="213"/>
      <c r="AF44" s="213"/>
      <c r="AG44" s="213"/>
      <c r="AH44" s="213"/>
      <c r="AI44" s="213"/>
      <c r="AJ44" s="213"/>
      <c r="AK44" s="214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5"/>
    </row>
    <row r="45" spans="1:54" ht="12" customHeight="1">
      <c r="A45" s="186"/>
      <c r="B45" s="186"/>
      <c r="C45" s="186"/>
      <c r="D45" s="186"/>
      <c r="E45" s="204"/>
      <c r="F45" s="205"/>
      <c r="G45" s="205"/>
      <c r="H45" s="206"/>
      <c r="I45" s="186"/>
      <c r="J45" s="186"/>
      <c r="K45" s="186"/>
      <c r="L45" s="186"/>
      <c r="M45" s="187"/>
      <c r="N45" s="187"/>
      <c r="O45" s="187"/>
      <c r="P45" s="187"/>
      <c r="T45" s="46" t="s">
        <v>51</v>
      </c>
      <c r="AD45" s="215"/>
      <c r="AE45" s="191"/>
      <c r="AF45" s="191"/>
      <c r="AG45" s="191"/>
      <c r="AH45" s="191"/>
      <c r="AI45" s="191"/>
      <c r="AJ45" s="191"/>
      <c r="AK45" s="192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</row>
    <row r="46" spans="1:54" ht="12" customHeight="1">
      <c r="A46" s="186"/>
      <c r="B46" s="186"/>
      <c r="C46" s="186"/>
      <c r="D46" s="186"/>
      <c r="E46" s="204"/>
      <c r="F46" s="205"/>
      <c r="G46" s="205"/>
      <c r="H46" s="206"/>
      <c r="I46" s="186"/>
      <c r="J46" s="186"/>
      <c r="K46" s="186"/>
      <c r="L46" s="186"/>
      <c r="M46" s="187"/>
      <c r="N46" s="187"/>
      <c r="O46" s="187"/>
      <c r="P46" s="187"/>
      <c r="AD46" s="20"/>
      <c r="AE46" s="20"/>
      <c r="AF46" s="20"/>
      <c r="AG46" s="20"/>
      <c r="AH46" s="20"/>
      <c r="AI46" s="20"/>
      <c r="AJ46" s="20"/>
      <c r="AK46" s="2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</row>
    <row r="47" spans="1:54" ht="12.75" customHeight="1">
      <c r="A47" s="186"/>
      <c r="B47" s="186"/>
      <c r="C47" s="186"/>
      <c r="D47" s="186"/>
      <c r="E47" s="207"/>
      <c r="F47" s="208"/>
      <c r="G47" s="208"/>
      <c r="H47" s="209"/>
      <c r="I47" s="186"/>
      <c r="J47" s="186"/>
      <c r="K47" s="186"/>
      <c r="L47" s="186"/>
      <c r="M47" s="187"/>
      <c r="N47" s="187"/>
      <c r="O47" s="187"/>
      <c r="P47" s="187"/>
      <c r="AD47" s="28"/>
      <c r="AE47" s="28"/>
      <c r="AF47" s="28"/>
      <c r="AG47" s="28"/>
      <c r="AH47" s="28"/>
      <c r="AI47" s="28"/>
      <c r="AJ47" s="28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30"/>
      <c r="AV47" s="30"/>
      <c r="AW47" s="30"/>
      <c r="AX47" s="30"/>
      <c r="AY47" s="30"/>
      <c r="AZ47" s="30"/>
      <c r="BA47" s="30"/>
      <c r="BB47" s="30" t="s">
        <v>101</v>
      </c>
    </row>
    <row r="48" spans="1:54" ht="12.95" customHeight="1">
      <c r="AB48" s="55"/>
    </row>
    <row r="49" spans="19:31" ht="12.95" customHeight="1">
      <c r="AA49" s="55"/>
      <c r="AB49" s="55"/>
    </row>
    <row r="50" spans="19:31" ht="12.95" customHeight="1">
      <c r="S50" s="55" t="s">
        <v>50</v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</row>
    <row r="51" spans="19:31" ht="12.95" customHeight="1">
      <c r="S51" s="55"/>
      <c r="T51" s="55"/>
      <c r="U51" s="55"/>
      <c r="V51" s="55"/>
      <c r="W51" s="55"/>
      <c r="X51" s="55"/>
      <c r="Y51" s="55"/>
      <c r="Z51" s="55"/>
      <c r="AA51" s="55"/>
      <c r="AC51" s="55"/>
    </row>
    <row r="52" spans="19:31" ht="12.95" customHeight="1">
      <c r="S52" s="55"/>
      <c r="T52" s="55"/>
      <c r="U52" s="55"/>
      <c r="V52" s="55"/>
      <c r="W52" s="55"/>
      <c r="X52" s="55"/>
      <c r="Y52" s="55"/>
      <c r="Z52" s="55"/>
      <c r="AC52" s="55"/>
      <c r="AD52" s="55"/>
      <c r="AE52" s="55"/>
    </row>
    <row r="53" spans="19:31" ht="12.95" customHeight="1">
      <c r="AD53" s="55"/>
      <c r="AE53" s="55"/>
    </row>
    <row r="54" spans="19:31" ht="12.95" customHeight="1">
      <c r="AD54" s="55"/>
      <c r="AE54" s="55"/>
    </row>
    <row r="55" spans="19:31" ht="12.95" customHeight="1"/>
    <row r="56" spans="19:31" ht="12.95" customHeight="1"/>
    <row r="57" spans="19:31" ht="12.95" customHeight="1"/>
    <row r="58" spans="19:31" ht="12.95" customHeight="1"/>
    <row r="59" spans="19:31" ht="12.95" customHeight="1"/>
    <row r="60" spans="19:31" ht="12.95" customHeight="1"/>
    <row r="61" spans="19:31" ht="12.95" customHeight="1"/>
    <row r="62" spans="19:31" ht="12.95" customHeight="1"/>
    <row r="63" spans="19:31" ht="12.95" customHeight="1"/>
    <row r="64" spans="19:31" ht="12.95" customHeight="1"/>
    <row r="65" ht="12.95" customHeight="1"/>
    <row r="66" ht="12.95" customHeight="1"/>
    <row r="67" ht="12.95" customHeight="1"/>
    <row r="68" ht="12.95" customHeight="1"/>
    <row r="69" ht="12.95" customHeight="1"/>
    <row r="70" ht="12.95" customHeight="1"/>
    <row r="71" ht="12.95" customHeight="1"/>
    <row r="72" ht="12.95" customHeight="1"/>
    <row r="73" ht="12.95" customHeight="1"/>
    <row r="74" ht="12.95" customHeight="1"/>
    <row r="75" ht="12.95" customHeight="1"/>
    <row r="76" ht="12.95" customHeight="1"/>
    <row r="77" ht="12.95" customHeight="1"/>
    <row r="78" ht="12.95" customHeight="1"/>
    <row r="79" ht="12.95" customHeight="1"/>
    <row r="80" ht="12.95" customHeight="1"/>
    <row r="81" ht="12.95" customHeight="1"/>
    <row r="82" ht="12.95" customHeight="1"/>
    <row r="83" ht="12.95" customHeight="1"/>
    <row r="84" ht="12.95" customHeight="1"/>
    <row r="85" ht="12.95" customHeight="1"/>
    <row r="86" ht="12.95" customHeight="1"/>
    <row r="87" ht="12.95" customHeight="1"/>
    <row r="88" ht="12.95" customHeight="1"/>
    <row r="89" ht="12.95" customHeight="1"/>
    <row r="90" ht="12.95" customHeight="1"/>
    <row r="91" ht="12.95" customHeight="1"/>
    <row r="92" ht="12.95" customHeight="1"/>
    <row r="93" ht="12.95" customHeight="1"/>
    <row r="94" ht="12.95" customHeight="1"/>
    <row r="95" ht="12.95" customHeight="1"/>
    <row r="96" ht="12.95" customHeight="1"/>
    <row r="97" ht="12.95" customHeight="1"/>
    <row r="98" ht="12.95" customHeight="1"/>
    <row r="99" ht="12.95" customHeight="1"/>
    <row r="100" ht="12.95" customHeight="1"/>
    <row r="101" ht="12.95" customHeight="1"/>
  </sheetData>
  <sheetProtection password="CCD1" sheet="1" objects="1" scenarios="1" selectLockedCells="1" selectUnlockedCells="1"/>
  <mergeCells count="135">
    <mergeCell ref="AD6:AG7"/>
    <mergeCell ref="AD4:AG5"/>
    <mergeCell ref="AD10:AG11"/>
    <mergeCell ref="AV38:BB39"/>
    <mergeCell ref="AV40:BB41"/>
    <mergeCell ref="AV42:BB43"/>
    <mergeCell ref="AD30:AE31"/>
    <mergeCell ref="E43:H43"/>
    <mergeCell ref="A5:R6"/>
    <mergeCell ref="A13:D14"/>
    <mergeCell ref="A20:A21"/>
    <mergeCell ref="B20:K21"/>
    <mergeCell ref="L20:L21"/>
    <mergeCell ref="M20:V21"/>
    <mergeCell ref="A30:B31"/>
    <mergeCell ref="C30:L31"/>
    <mergeCell ref="M30:V31"/>
    <mergeCell ref="A32:B33"/>
    <mergeCell ref="A26:B27"/>
    <mergeCell ref="C26:L27"/>
    <mergeCell ref="M26:V27"/>
    <mergeCell ref="A15:D15"/>
    <mergeCell ref="A16:D16"/>
    <mergeCell ref="G15:V16"/>
    <mergeCell ref="AV44:BB45"/>
    <mergeCell ref="AL44:AU45"/>
    <mergeCell ref="AW8:AX9"/>
    <mergeCell ref="AF30:AK31"/>
    <mergeCell ref="AL32:AU33"/>
    <mergeCell ref="AL34:AU35"/>
    <mergeCell ref="AL36:AU37"/>
    <mergeCell ref="AV32:BB33"/>
    <mergeCell ref="AV34:BB35"/>
    <mergeCell ref="AV36:BB37"/>
    <mergeCell ref="AF26:AK27"/>
    <mergeCell ref="AF24:AK25"/>
    <mergeCell ref="AF22:AK23"/>
    <mergeCell ref="AH10:AO11"/>
    <mergeCell ref="AP10:AR11"/>
    <mergeCell ref="AS10:AZ11"/>
    <mergeCell ref="AL30:AU31"/>
    <mergeCell ref="AV30:BB31"/>
    <mergeCell ref="AD12:AG13"/>
    <mergeCell ref="AD8:AG9"/>
    <mergeCell ref="AO16:AR16"/>
    <mergeCell ref="AE18:AH18"/>
    <mergeCell ref="AI18:AZ18"/>
    <mergeCell ref="AP2:AS2"/>
    <mergeCell ref="AU2:AV2"/>
    <mergeCell ref="AX2:AY2"/>
    <mergeCell ref="AL22:AU23"/>
    <mergeCell ref="AV22:BB23"/>
    <mergeCell ref="AL24:AU25"/>
    <mergeCell ref="AL26:AU27"/>
    <mergeCell ref="AL28:AU29"/>
    <mergeCell ref="AH12:AP13"/>
    <mergeCell ref="AS14:AZ14"/>
    <mergeCell ref="AV24:BB25"/>
    <mergeCell ref="AV26:BB27"/>
    <mergeCell ref="AV28:BB29"/>
    <mergeCell ref="AL20:AU21"/>
    <mergeCell ref="AS15:AZ15"/>
    <mergeCell ref="AS16:AZ16"/>
    <mergeCell ref="AI16:AN16"/>
    <mergeCell ref="AO15:AR15"/>
    <mergeCell ref="AF28:AK29"/>
    <mergeCell ref="AD20:AK21"/>
    <mergeCell ref="AD22:AE23"/>
    <mergeCell ref="AD24:AE25"/>
    <mergeCell ref="AD26:AE27"/>
    <mergeCell ref="AD28:AE29"/>
    <mergeCell ref="A1:BB1"/>
    <mergeCell ref="AI17:AZ17"/>
    <mergeCell ref="AH3:AL3"/>
    <mergeCell ref="AV20:BB21"/>
    <mergeCell ref="A22:A23"/>
    <mergeCell ref="M22:V23"/>
    <mergeCell ref="A18:A19"/>
    <mergeCell ref="G11:V12"/>
    <mergeCell ref="G13:V14"/>
    <mergeCell ref="G9:L10"/>
    <mergeCell ref="A9:D10"/>
    <mergeCell ref="R9:V10"/>
    <mergeCell ref="J22:L23"/>
    <mergeCell ref="B22:I23"/>
    <mergeCell ref="L18:L19"/>
    <mergeCell ref="M18:V19"/>
    <mergeCell ref="N9:Q10"/>
    <mergeCell ref="AE15:AH15"/>
    <mergeCell ref="AE16:AH16"/>
    <mergeCell ref="AH8:AV9"/>
    <mergeCell ref="S5:V6"/>
    <mergeCell ref="AP14:AR14"/>
    <mergeCell ref="A11:D12"/>
    <mergeCell ref="AE17:AH17"/>
    <mergeCell ref="E44:H47"/>
    <mergeCell ref="AL38:AU39"/>
    <mergeCell ref="AL40:AU41"/>
    <mergeCell ref="AL42:AU43"/>
    <mergeCell ref="AF32:AK33"/>
    <mergeCell ref="AF34:AK35"/>
    <mergeCell ref="AF36:AK37"/>
    <mergeCell ref="AF38:AK39"/>
    <mergeCell ref="AD44:AK45"/>
    <mergeCell ref="M38:V39"/>
    <mergeCell ref="C38:L39"/>
    <mergeCell ref="C34:I35"/>
    <mergeCell ref="J34:L35"/>
    <mergeCell ref="M32:V33"/>
    <mergeCell ref="C32:I33"/>
    <mergeCell ref="J32:L33"/>
    <mergeCell ref="AE3:AG3"/>
    <mergeCell ref="AH4:AZ5"/>
    <mergeCell ref="AH6:AZ7"/>
    <mergeCell ref="B18:K19"/>
    <mergeCell ref="AI15:AN15"/>
    <mergeCell ref="A43:D43"/>
    <mergeCell ref="A44:D47"/>
    <mergeCell ref="I44:L47"/>
    <mergeCell ref="M44:P47"/>
    <mergeCell ref="I43:P43"/>
    <mergeCell ref="AF40:AK41"/>
    <mergeCell ref="AF42:AK43"/>
    <mergeCell ref="A28:B29"/>
    <mergeCell ref="C28:L29"/>
    <mergeCell ref="M28:V29"/>
    <mergeCell ref="A40:B41"/>
    <mergeCell ref="C40:L41"/>
    <mergeCell ref="M40:V41"/>
    <mergeCell ref="A36:B37"/>
    <mergeCell ref="C36:L37"/>
    <mergeCell ref="M36:V37"/>
    <mergeCell ref="A38:B39"/>
    <mergeCell ref="A34:B35"/>
    <mergeCell ref="M34:V35"/>
  </mergeCells>
  <phoneticPr fontId="10"/>
  <printOptions horizontalCentered="1" verticalCentered="1"/>
  <pageMargins left="0.59055118110236227" right="0.59055118110236227" top="0.19685039370078741" bottom="0" header="0.31496062992125984" footer="0.31496062992125984"/>
  <pageSetup paperSize="9" scale="97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1"/>
  <sheetViews>
    <sheetView showGridLines="0" zoomScaleNormal="100" workbookViewId="0">
      <selection activeCell="A2" sqref="A2"/>
    </sheetView>
  </sheetViews>
  <sheetFormatPr defaultRowHeight="13.5"/>
  <cols>
    <col min="1" max="69" width="2.125" style="46" customWidth="1"/>
    <col min="70" max="16384" width="9" style="46"/>
  </cols>
  <sheetData>
    <row r="1" spans="1:55" ht="24">
      <c r="A1" s="91" t="s">
        <v>69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25"/>
    </row>
    <row r="2" spans="1:55" s="56" customFormat="1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7"/>
      <c r="W2" s="3"/>
      <c r="X2" s="3"/>
      <c r="Y2" s="3"/>
      <c r="Z2" s="3"/>
      <c r="AA2" s="3"/>
      <c r="AB2" s="2"/>
      <c r="AC2" s="2"/>
      <c r="AD2" s="33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247" t="str">
        <f>IF(控!AP2=0,"",控!AP2)</f>
        <v/>
      </c>
      <c r="AQ2" s="247"/>
      <c r="AR2" s="247"/>
      <c r="AS2" s="247"/>
      <c r="AT2" s="49" t="s">
        <v>67</v>
      </c>
      <c r="AU2" s="247" t="str">
        <f>IF(控!AU2=0,"",控!AU2)</f>
        <v/>
      </c>
      <c r="AV2" s="247"/>
      <c r="AW2" s="49" t="s">
        <v>66</v>
      </c>
      <c r="AX2" s="247" t="str">
        <f>IF(控!AX2=0,"",控!AX2)</f>
        <v/>
      </c>
      <c r="AY2" s="247"/>
      <c r="AZ2" s="49" t="s">
        <v>65</v>
      </c>
      <c r="BA2" s="46"/>
      <c r="BB2" s="46"/>
    </row>
    <row r="3" spans="1:55" s="56" customFormat="1" ht="12" customHeight="1">
      <c r="A3" s="21"/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AD3" s="33"/>
      <c r="AE3" s="94" t="s">
        <v>0</v>
      </c>
      <c r="AF3" s="94"/>
      <c r="AG3" s="94"/>
      <c r="AH3" s="232" t="str">
        <f>IF(控!AH3=0,"",控!AH3)</f>
        <v/>
      </c>
      <c r="AI3" s="232"/>
      <c r="AJ3" s="232"/>
      <c r="AK3" s="232"/>
      <c r="AL3" s="232"/>
      <c r="AM3" s="46"/>
      <c r="AN3" s="46"/>
      <c r="AO3" s="46"/>
      <c r="BA3" s="46"/>
      <c r="BB3" s="46"/>
    </row>
    <row r="4" spans="1:55" ht="9.9499999999999993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98" t="s">
        <v>27</v>
      </c>
      <c r="AE4" s="98"/>
      <c r="AF4" s="98"/>
      <c r="AG4" s="98"/>
      <c r="AH4" s="183" t="str">
        <f>IF(控!AH4=0,"",控!AH4)</f>
        <v/>
      </c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</row>
    <row r="5" spans="1:55" ht="12" customHeight="1">
      <c r="A5" s="92" t="s">
        <v>18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 t="s">
        <v>19</v>
      </c>
      <c r="T5" s="93"/>
      <c r="U5" s="93"/>
      <c r="V5" s="93"/>
      <c r="W5" s="15"/>
      <c r="X5" s="15"/>
      <c r="Y5" s="15"/>
      <c r="Z5" s="15"/>
      <c r="AA5" s="15"/>
      <c r="AD5" s="98"/>
      <c r="AE5" s="98"/>
      <c r="AF5" s="98"/>
      <c r="AG5" s="98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</row>
    <row r="6" spans="1:55" ht="12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  <c r="T6" s="93"/>
      <c r="U6" s="93"/>
      <c r="V6" s="93"/>
      <c r="W6" s="40"/>
      <c r="X6" s="40"/>
      <c r="Y6" s="40"/>
      <c r="Z6" s="40"/>
      <c r="AA6" s="1"/>
      <c r="AD6" s="98" t="s">
        <v>28</v>
      </c>
      <c r="AE6" s="98"/>
      <c r="AF6" s="98"/>
      <c r="AG6" s="98"/>
      <c r="AH6" s="183" t="str">
        <f>IF(控!AH6=0,"",控!AH6)</f>
        <v/>
      </c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</row>
    <row r="7" spans="1:55" ht="12" customHeight="1">
      <c r="A7" s="18"/>
      <c r="B7" s="1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6"/>
      <c r="U7" s="1"/>
      <c r="V7" s="7"/>
      <c r="W7" s="1"/>
      <c r="X7" s="7"/>
      <c r="Y7" s="7"/>
      <c r="Z7" s="1"/>
      <c r="AA7" s="1"/>
      <c r="AD7" s="98"/>
      <c r="AE7" s="98"/>
      <c r="AF7" s="98"/>
      <c r="AG7" s="98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</row>
    <row r="8" spans="1:55" ht="12" customHeight="1">
      <c r="A8" s="39"/>
      <c r="B8" s="11" t="s">
        <v>6</v>
      </c>
      <c r="C8" s="9"/>
      <c r="S8" s="9"/>
      <c r="T8" s="16"/>
      <c r="U8" s="1"/>
      <c r="V8" s="7"/>
      <c r="W8" s="1"/>
      <c r="X8" s="7"/>
      <c r="Y8" s="7"/>
      <c r="Z8" s="1"/>
      <c r="AA8" s="1"/>
      <c r="AD8" s="112" t="s">
        <v>17</v>
      </c>
      <c r="AE8" s="112"/>
      <c r="AF8" s="112"/>
      <c r="AG8" s="112"/>
      <c r="AH8" s="183" t="str">
        <f>IF(控!AH8=0,"",控!AH8)</f>
        <v/>
      </c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16"/>
      <c r="AX8" s="116"/>
      <c r="AY8" s="51"/>
      <c r="AZ8" s="51"/>
    </row>
    <row r="9" spans="1:55" ht="12" customHeight="1">
      <c r="A9" s="78" t="s">
        <v>62</v>
      </c>
      <c r="B9" s="79"/>
      <c r="C9" s="79"/>
      <c r="D9" s="79"/>
      <c r="E9" s="27"/>
      <c r="F9" s="40"/>
      <c r="G9" s="238" t="str">
        <f>IF(控!G9=0,"",控!G9)</f>
        <v/>
      </c>
      <c r="H9" s="238"/>
      <c r="I9" s="238"/>
      <c r="J9" s="238"/>
      <c r="K9" s="238"/>
      <c r="L9" s="238"/>
      <c r="M9" s="57"/>
      <c r="N9" s="83" t="s">
        <v>63</v>
      </c>
      <c r="O9" s="83"/>
      <c r="P9" s="83"/>
      <c r="Q9" s="83"/>
      <c r="R9" s="240" t="str">
        <f>IF(控!R9=0,"",控!R9)</f>
        <v/>
      </c>
      <c r="S9" s="240"/>
      <c r="T9" s="240"/>
      <c r="U9" s="240"/>
      <c r="V9" s="240"/>
      <c r="W9" s="1"/>
      <c r="X9" s="7"/>
      <c r="Y9" s="7"/>
      <c r="Z9" s="1"/>
      <c r="AA9" s="1"/>
      <c r="AD9" s="112"/>
      <c r="AE9" s="112"/>
      <c r="AF9" s="112"/>
      <c r="AG9" s="112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16"/>
      <c r="AX9" s="116"/>
      <c r="AY9" s="51"/>
      <c r="AZ9" s="51"/>
    </row>
    <row r="10" spans="1:55" ht="12" customHeight="1">
      <c r="A10" s="80"/>
      <c r="B10" s="80"/>
      <c r="C10" s="80"/>
      <c r="D10" s="80"/>
      <c r="E10" s="26"/>
      <c r="F10" s="41"/>
      <c r="G10" s="239"/>
      <c r="H10" s="239"/>
      <c r="I10" s="239"/>
      <c r="J10" s="239"/>
      <c r="K10" s="239"/>
      <c r="L10" s="239"/>
      <c r="M10" s="50"/>
      <c r="N10" s="84"/>
      <c r="O10" s="84"/>
      <c r="P10" s="84"/>
      <c r="Q10" s="84"/>
      <c r="R10" s="241"/>
      <c r="S10" s="241"/>
      <c r="T10" s="241"/>
      <c r="U10" s="241"/>
      <c r="V10" s="241"/>
      <c r="W10" s="1"/>
      <c r="X10" s="1"/>
      <c r="Y10" s="1"/>
      <c r="Z10" s="1"/>
      <c r="AA10" s="1"/>
      <c r="AD10" s="119" t="s">
        <v>93</v>
      </c>
      <c r="AE10" s="119"/>
      <c r="AF10" s="119"/>
      <c r="AG10" s="119"/>
      <c r="AH10" s="266" t="str">
        <f>IF(控!AH10=0,"",控!AH10)</f>
        <v/>
      </c>
      <c r="AI10" s="266"/>
      <c r="AJ10" s="266"/>
      <c r="AK10" s="266"/>
      <c r="AL10" s="266"/>
      <c r="AM10" s="266"/>
      <c r="AN10" s="266"/>
      <c r="AO10" s="266"/>
      <c r="AP10" s="123" t="s">
        <v>30</v>
      </c>
      <c r="AQ10" s="123"/>
      <c r="AR10" s="123"/>
      <c r="AS10" s="267" t="str">
        <f>IF(控!AS10=0,"",控!AS10)</f>
        <v/>
      </c>
      <c r="AT10" s="267"/>
      <c r="AU10" s="267"/>
      <c r="AV10" s="267"/>
      <c r="AW10" s="267"/>
      <c r="AX10" s="267"/>
      <c r="AY10" s="267"/>
      <c r="AZ10" s="267"/>
    </row>
    <row r="11" spans="1:55" ht="12" customHeight="1">
      <c r="A11" s="103" t="s">
        <v>48</v>
      </c>
      <c r="B11" s="103"/>
      <c r="C11" s="103"/>
      <c r="D11" s="103"/>
      <c r="E11" s="42"/>
      <c r="F11" s="43"/>
      <c r="G11" s="235" t="str">
        <f>IF(控!G11=0,"",控!G11)</f>
        <v/>
      </c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14"/>
      <c r="X11" s="14"/>
      <c r="Y11" s="14"/>
      <c r="Z11" s="14"/>
      <c r="AA11" s="1"/>
      <c r="AD11" s="119"/>
      <c r="AE11" s="119"/>
      <c r="AF11" s="119"/>
      <c r="AG11" s="119"/>
      <c r="AH11" s="266"/>
      <c r="AI11" s="266"/>
      <c r="AJ11" s="266"/>
      <c r="AK11" s="266"/>
      <c r="AL11" s="266"/>
      <c r="AM11" s="266"/>
      <c r="AN11" s="266"/>
      <c r="AO11" s="266"/>
      <c r="AP11" s="123"/>
      <c r="AQ11" s="123"/>
      <c r="AR11" s="123"/>
      <c r="AS11" s="267"/>
      <c r="AT11" s="267"/>
      <c r="AU11" s="267"/>
      <c r="AV11" s="267"/>
      <c r="AW11" s="267"/>
      <c r="AX11" s="267"/>
      <c r="AY11" s="267"/>
      <c r="AZ11" s="267"/>
    </row>
    <row r="12" spans="1:55" ht="12" customHeight="1">
      <c r="A12" s="100"/>
      <c r="B12" s="100"/>
      <c r="C12" s="100"/>
      <c r="D12" s="100"/>
      <c r="E12" s="44"/>
      <c r="F12" s="41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14"/>
      <c r="X12" s="14"/>
      <c r="Y12" s="14"/>
      <c r="Z12" s="14"/>
      <c r="AA12" s="1"/>
      <c r="AD12" s="107" t="s">
        <v>91</v>
      </c>
      <c r="AE12" s="107"/>
      <c r="AF12" s="107"/>
      <c r="AG12" s="107"/>
      <c r="AH12" s="248" t="str">
        <f>IF(控!AH12=0,"",控!AH12)</f>
        <v/>
      </c>
      <c r="AI12" s="248"/>
      <c r="AJ12" s="248"/>
      <c r="AK12" s="248"/>
      <c r="AL12" s="248"/>
      <c r="AM12" s="248"/>
      <c r="AN12" s="248"/>
      <c r="AO12" s="248"/>
      <c r="AP12" s="248"/>
      <c r="AQ12" s="68"/>
      <c r="AR12" s="68"/>
      <c r="AS12" s="68"/>
      <c r="AT12" s="68"/>
      <c r="AU12" s="68"/>
      <c r="AV12" s="68"/>
      <c r="AW12" s="68"/>
      <c r="AX12" s="69"/>
      <c r="AY12" s="69"/>
      <c r="AZ12" s="69"/>
      <c r="BA12" s="69"/>
      <c r="BB12" s="69"/>
    </row>
    <row r="13" spans="1:55" ht="12" customHeight="1">
      <c r="A13" s="99" t="s">
        <v>49</v>
      </c>
      <c r="B13" s="99"/>
      <c r="C13" s="99"/>
      <c r="D13" s="99"/>
      <c r="E13" s="45"/>
      <c r="G13" s="237" t="str">
        <f>IF(控!G13=0,"",控!G13)</f>
        <v/>
      </c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40"/>
      <c r="X13" s="40"/>
      <c r="Y13" s="40"/>
      <c r="Z13" s="1"/>
      <c r="AA13" s="1"/>
      <c r="AC13" s="1"/>
      <c r="AD13" s="107"/>
      <c r="AE13" s="107"/>
      <c r="AF13" s="107"/>
      <c r="AG13" s="107"/>
      <c r="AH13" s="248"/>
      <c r="AI13" s="248"/>
      <c r="AJ13" s="248"/>
      <c r="AK13" s="248"/>
      <c r="AL13" s="248"/>
      <c r="AM13" s="248"/>
      <c r="AN13" s="248"/>
      <c r="AO13" s="248"/>
      <c r="AP13" s="248"/>
      <c r="AQ13" s="68"/>
      <c r="AR13" s="68"/>
      <c r="AS13" s="68"/>
      <c r="AT13" s="68"/>
      <c r="AU13" s="68"/>
      <c r="AV13" s="68"/>
      <c r="AW13" s="68"/>
      <c r="AX13" s="69"/>
      <c r="AY13" s="69"/>
      <c r="AZ13" s="69"/>
      <c r="BA13" s="69"/>
      <c r="BB13" s="69"/>
    </row>
    <row r="14" spans="1:55" ht="12" customHeight="1">
      <c r="A14" s="100"/>
      <c r="B14" s="100"/>
      <c r="C14" s="100"/>
      <c r="D14" s="100"/>
      <c r="E14" s="70"/>
      <c r="F14" s="47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1"/>
      <c r="X14" s="1"/>
      <c r="Y14" s="1"/>
      <c r="Z14" s="1"/>
      <c r="AD14" s="52"/>
      <c r="AE14" s="13" t="s">
        <v>16</v>
      </c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102"/>
      <c r="AQ14" s="102"/>
      <c r="AR14" s="102"/>
      <c r="AS14" s="120"/>
      <c r="AT14" s="120"/>
      <c r="AU14" s="120"/>
      <c r="AV14" s="120"/>
      <c r="AW14" s="120"/>
      <c r="AX14" s="120"/>
      <c r="AY14" s="120"/>
      <c r="AZ14" s="120"/>
    </row>
    <row r="15" spans="1:55" ht="12" customHeight="1">
      <c r="A15" s="89" t="s">
        <v>98</v>
      </c>
      <c r="B15" s="89"/>
      <c r="C15" s="89"/>
      <c r="D15" s="89"/>
      <c r="G15" s="278" t="str">
        <f>IF(控!G15=0,"",控!G15)</f>
        <v/>
      </c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AC15" s="28"/>
      <c r="AE15" s="105" t="s">
        <v>10</v>
      </c>
      <c r="AF15" s="105"/>
      <c r="AG15" s="105"/>
      <c r="AH15" s="105"/>
      <c r="AI15" s="184" t="str">
        <f>IF(控!AI15=0,"",控!AI15)</f>
        <v/>
      </c>
      <c r="AJ15" s="184"/>
      <c r="AK15" s="184"/>
      <c r="AL15" s="184"/>
      <c r="AM15" s="184"/>
      <c r="AN15" s="184"/>
      <c r="AO15" s="105" t="s">
        <v>77</v>
      </c>
      <c r="AP15" s="105"/>
      <c r="AQ15" s="105"/>
      <c r="AR15" s="105"/>
      <c r="AS15" s="184" t="str">
        <f>IF(控!AS15=0,"",控!AS15)</f>
        <v/>
      </c>
      <c r="AT15" s="184"/>
      <c r="AU15" s="184"/>
      <c r="AV15" s="184"/>
      <c r="AW15" s="184"/>
      <c r="AX15" s="184"/>
      <c r="AY15" s="184"/>
      <c r="AZ15" s="184"/>
    </row>
    <row r="16" spans="1:55" ht="12" customHeight="1">
      <c r="A16" s="90" t="s">
        <v>97</v>
      </c>
      <c r="B16" s="90"/>
      <c r="C16" s="90"/>
      <c r="D16" s="90"/>
      <c r="E16" s="41"/>
      <c r="F16" s="41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AA16" s="1"/>
      <c r="AE16" s="118" t="s">
        <v>11</v>
      </c>
      <c r="AF16" s="118"/>
      <c r="AG16" s="118"/>
      <c r="AH16" s="118"/>
      <c r="AI16" s="250" t="str">
        <f>IF(控!AI16=0,"",控!AI16)</f>
        <v/>
      </c>
      <c r="AJ16" s="250"/>
      <c r="AK16" s="250"/>
      <c r="AL16" s="250"/>
      <c r="AM16" s="250"/>
      <c r="AN16" s="250"/>
      <c r="AO16" s="268" t="s">
        <v>15</v>
      </c>
      <c r="AP16" s="268"/>
      <c r="AQ16" s="268"/>
      <c r="AR16" s="268"/>
      <c r="AS16" s="249" t="str">
        <f>IF(控!AS16=0,"",控!AS16)</f>
        <v/>
      </c>
      <c r="AT16" s="249"/>
      <c r="AU16" s="249"/>
      <c r="AV16" s="249"/>
      <c r="AW16" s="249"/>
      <c r="AX16" s="249"/>
      <c r="AY16" s="249"/>
      <c r="AZ16" s="249"/>
    </row>
    <row r="17" spans="1:65" ht="12" customHeight="1">
      <c r="A17" s="39"/>
      <c r="B17" s="3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6"/>
      <c r="U17" s="1"/>
      <c r="V17" s="7"/>
      <c r="W17" s="1"/>
      <c r="X17" s="1"/>
      <c r="Y17" s="1"/>
      <c r="Z17" s="1"/>
      <c r="AA17" s="10"/>
      <c r="AB17" s="23"/>
      <c r="AC17" s="18"/>
      <c r="AD17" s="28"/>
      <c r="AE17" s="148" t="s">
        <v>68</v>
      </c>
      <c r="AF17" s="148"/>
      <c r="AG17" s="148"/>
      <c r="AH17" s="148"/>
      <c r="AI17" s="230" t="str">
        <f>IF(控!AI17=0,"",控!AI17)</f>
        <v/>
      </c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</row>
    <row r="18" spans="1:65" ht="12" customHeight="1">
      <c r="A18" s="138"/>
      <c r="B18" s="151" t="s">
        <v>12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09"/>
      <c r="M18" s="234">
        <f>控!M18</f>
        <v>0</v>
      </c>
      <c r="N18" s="234"/>
      <c r="O18" s="234"/>
      <c r="P18" s="234"/>
      <c r="Q18" s="234"/>
      <c r="R18" s="234"/>
      <c r="S18" s="234"/>
      <c r="T18" s="234"/>
      <c r="U18" s="234"/>
      <c r="V18" s="234"/>
      <c r="W18" s="12"/>
      <c r="X18" s="12"/>
      <c r="Y18" s="12"/>
      <c r="Z18" s="5"/>
      <c r="AA18" s="8"/>
      <c r="AB18" s="19"/>
      <c r="AE18" s="156" t="s">
        <v>13</v>
      </c>
      <c r="AF18" s="156"/>
      <c r="AG18" s="156"/>
      <c r="AH18" s="156"/>
      <c r="AI18" s="269" t="str">
        <f>IF(控!AI18=0,"",控!AI18)</f>
        <v/>
      </c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</row>
    <row r="19" spans="1:65" ht="12" customHeight="1">
      <c r="A19" s="139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10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1"/>
      <c r="X19" s="7"/>
      <c r="Y19" s="7"/>
      <c r="Z19" s="1"/>
      <c r="AA19" s="8"/>
      <c r="AB19" s="19"/>
      <c r="AE19" s="73"/>
      <c r="AF19" s="73"/>
      <c r="AG19" s="73"/>
      <c r="AH19" s="73"/>
      <c r="AI19" s="74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</row>
    <row r="20" spans="1:65" ht="12" customHeight="1">
      <c r="A20" s="138"/>
      <c r="B20" s="151" t="s">
        <v>24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3"/>
      <c r="M20" s="234">
        <f>控!M20</f>
        <v>0</v>
      </c>
      <c r="N20" s="234"/>
      <c r="O20" s="234"/>
      <c r="P20" s="234"/>
      <c r="Q20" s="234"/>
      <c r="R20" s="234"/>
      <c r="S20" s="234"/>
      <c r="T20" s="234"/>
      <c r="U20" s="234"/>
      <c r="V20" s="234"/>
      <c r="W20" s="1"/>
      <c r="X20" s="1"/>
      <c r="Y20" s="1"/>
      <c r="Z20" s="1"/>
      <c r="AA20" s="1"/>
      <c r="AD20" s="255" t="s">
        <v>36</v>
      </c>
      <c r="AE20" s="256"/>
      <c r="AF20" s="256"/>
      <c r="AG20" s="256"/>
      <c r="AH20" s="256"/>
      <c r="AI20" s="256"/>
      <c r="AJ20" s="256"/>
      <c r="AK20" s="257"/>
      <c r="AL20" s="233" t="s">
        <v>37</v>
      </c>
      <c r="AM20" s="233"/>
      <c r="AN20" s="233"/>
      <c r="AO20" s="233"/>
      <c r="AP20" s="233"/>
      <c r="AQ20" s="233"/>
      <c r="AR20" s="233"/>
      <c r="AS20" s="233"/>
      <c r="AT20" s="233"/>
      <c r="AU20" s="233"/>
      <c r="AV20" s="233" t="s">
        <v>70</v>
      </c>
      <c r="AW20" s="233"/>
      <c r="AX20" s="233"/>
      <c r="AY20" s="233"/>
      <c r="AZ20" s="233"/>
      <c r="BA20" s="233"/>
      <c r="BB20" s="233"/>
      <c r="BG20" s="28"/>
      <c r="BH20" s="28"/>
      <c r="BM20" s="28"/>
    </row>
    <row r="21" spans="1:65" ht="12" customHeight="1">
      <c r="A21" s="150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1"/>
      <c r="X21" s="7"/>
      <c r="Y21" s="7"/>
      <c r="Z21" s="1"/>
      <c r="AA21" s="1"/>
      <c r="AD21" s="258"/>
      <c r="AE21" s="259"/>
      <c r="AF21" s="259"/>
      <c r="AG21" s="259"/>
      <c r="AH21" s="259"/>
      <c r="AI21" s="259"/>
      <c r="AJ21" s="259"/>
      <c r="AK21" s="260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G21" s="28"/>
      <c r="BH21" s="28"/>
      <c r="BI21" s="28"/>
      <c r="BJ21" s="28"/>
      <c r="BK21" s="28"/>
      <c r="BL21" s="28"/>
      <c r="BM21" s="28"/>
    </row>
    <row r="22" spans="1:65" ht="12" customHeight="1">
      <c r="A22" s="138"/>
      <c r="B22" s="151" t="s">
        <v>31</v>
      </c>
      <c r="C22" s="151"/>
      <c r="D22" s="151"/>
      <c r="E22" s="151"/>
      <c r="F22" s="151"/>
      <c r="G22" s="151"/>
      <c r="H22" s="151"/>
      <c r="I22" s="151"/>
      <c r="J22" s="242">
        <f>控!J22</f>
        <v>0</v>
      </c>
      <c r="K22" s="243"/>
      <c r="L22" s="244"/>
      <c r="M22" s="234">
        <f>控!M22</f>
        <v>0</v>
      </c>
      <c r="N22" s="234"/>
      <c r="O22" s="234"/>
      <c r="P22" s="234"/>
      <c r="Q22" s="234"/>
      <c r="R22" s="234"/>
      <c r="S22" s="234"/>
      <c r="T22" s="234"/>
      <c r="U22" s="234"/>
      <c r="V22" s="234"/>
      <c r="W22" s="1"/>
      <c r="X22" s="7"/>
      <c r="Y22" s="7"/>
      <c r="Z22" s="1"/>
      <c r="AA22" s="1"/>
      <c r="AD22" s="261">
        <v>1153</v>
      </c>
      <c r="AE22" s="262"/>
      <c r="AF22" s="251" t="s">
        <v>53</v>
      </c>
      <c r="AG22" s="251"/>
      <c r="AH22" s="251"/>
      <c r="AI22" s="251"/>
      <c r="AJ22" s="251"/>
      <c r="AK22" s="252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G22" s="28"/>
      <c r="BH22" s="28"/>
      <c r="BI22" s="28"/>
      <c r="BJ22" s="28"/>
      <c r="BK22" s="28"/>
      <c r="BL22" s="28"/>
      <c r="BM22" s="28"/>
    </row>
    <row r="23" spans="1:65" ht="12" customHeight="1">
      <c r="A23" s="139"/>
      <c r="B23" s="158"/>
      <c r="C23" s="158"/>
      <c r="D23" s="158"/>
      <c r="E23" s="158"/>
      <c r="F23" s="158"/>
      <c r="G23" s="158"/>
      <c r="H23" s="158"/>
      <c r="I23" s="158"/>
      <c r="J23" s="245"/>
      <c r="K23" s="245"/>
      <c r="L23" s="246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17"/>
      <c r="X23" s="4"/>
      <c r="Y23" s="17"/>
      <c r="Z23" s="1"/>
      <c r="AA23" s="1"/>
      <c r="AD23" s="263"/>
      <c r="AE23" s="264"/>
      <c r="AF23" s="253"/>
      <c r="AG23" s="253"/>
      <c r="AH23" s="253"/>
      <c r="AI23" s="253"/>
      <c r="AJ23" s="253"/>
      <c r="AK23" s="254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G23" s="28"/>
      <c r="BH23" s="28"/>
      <c r="BI23" s="28"/>
      <c r="BJ23" s="28"/>
      <c r="BK23" s="28"/>
      <c r="BL23" s="28"/>
      <c r="BM23" s="28"/>
    </row>
    <row r="24" spans="1:65" ht="1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1"/>
      <c r="X24" s="1"/>
      <c r="Y24" s="1"/>
      <c r="Z24" s="1"/>
      <c r="AA24" s="1"/>
      <c r="AD24" s="261">
        <v>1301</v>
      </c>
      <c r="AE24" s="262"/>
      <c r="AF24" s="251" t="s">
        <v>54</v>
      </c>
      <c r="AG24" s="251"/>
      <c r="AH24" s="251"/>
      <c r="AI24" s="251"/>
      <c r="AJ24" s="251"/>
      <c r="AK24" s="252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G24" s="28"/>
      <c r="BH24" s="28"/>
      <c r="BI24" s="28"/>
      <c r="BJ24" s="28"/>
      <c r="BK24" s="28"/>
      <c r="BL24" s="28"/>
      <c r="BM24" s="28"/>
    </row>
    <row r="25" spans="1:65" ht="12" customHeight="1">
      <c r="A25" s="24" t="s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1"/>
      <c r="X25" s="7"/>
      <c r="Y25" s="7"/>
      <c r="Z25" s="1"/>
      <c r="AA25" s="1"/>
      <c r="AD25" s="263"/>
      <c r="AE25" s="264"/>
      <c r="AF25" s="253"/>
      <c r="AG25" s="253"/>
      <c r="AH25" s="253"/>
      <c r="AI25" s="253"/>
      <c r="AJ25" s="253"/>
      <c r="AK25" s="254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G25" s="28"/>
      <c r="BH25" s="28"/>
      <c r="BI25" s="28"/>
      <c r="BJ25" s="28"/>
      <c r="BK25" s="28"/>
      <c r="BL25" s="28"/>
      <c r="BM25" s="28"/>
    </row>
    <row r="26" spans="1:65" ht="12" customHeight="1">
      <c r="A26" s="125" t="s">
        <v>1</v>
      </c>
      <c r="B26" s="126"/>
      <c r="C26" s="131" t="s">
        <v>2</v>
      </c>
      <c r="D26" s="131"/>
      <c r="E26" s="131"/>
      <c r="F26" s="131"/>
      <c r="G26" s="131"/>
      <c r="H26" s="131"/>
      <c r="I26" s="131"/>
      <c r="J26" s="131"/>
      <c r="K26" s="131"/>
      <c r="L26" s="132"/>
      <c r="M26" s="195">
        <f>控!M26</f>
        <v>0</v>
      </c>
      <c r="N26" s="196"/>
      <c r="O26" s="275"/>
      <c r="P26" s="275"/>
      <c r="Q26" s="275"/>
      <c r="R26" s="275"/>
      <c r="S26" s="275"/>
      <c r="T26" s="275"/>
      <c r="U26" s="275"/>
      <c r="V26" s="276"/>
      <c r="W26" s="1"/>
      <c r="X26" s="7"/>
      <c r="Y26" s="7"/>
      <c r="Z26" s="1"/>
      <c r="AA26" s="1"/>
      <c r="AD26" s="261">
        <v>1241</v>
      </c>
      <c r="AE26" s="262"/>
      <c r="AF26" s="251" t="s">
        <v>55</v>
      </c>
      <c r="AG26" s="251"/>
      <c r="AH26" s="251"/>
      <c r="AI26" s="251"/>
      <c r="AJ26" s="251"/>
      <c r="AK26" s="252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G26" s="28"/>
      <c r="BH26" s="28"/>
      <c r="BI26" s="28"/>
      <c r="BJ26" s="28"/>
      <c r="BK26" s="28"/>
      <c r="BL26" s="28"/>
      <c r="BM26" s="28"/>
    </row>
    <row r="27" spans="1:65" ht="12" customHeight="1">
      <c r="A27" s="125"/>
      <c r="B27" s="126"/>
      <c r="C27" s="133"/>
      <c r="D27" s="133"/>
      <c r="E27" s="133"/>
      <c r="F27" s="133"/>
      <c r="G27" s="133"/>
      <c r="H27" s="133"/>
      <c r="I27" s="133"/>
      <c r="J27" s="133"/>
      <c r="K27" s="133"/>
      <c r="L27" s="134"/>
      <c r="M27" s="277"/>
      <c r="N27" s="275"/>
      <c r="O27" s="275"/>
      <c r="P27" s="275"/>
      <c r="Q27" s="275"/>
      <c r="R27" s="275"/>
      <c r="S27" s="275"/>
      <c r="T27" s="275"/>
      <c r="U27" s="275"/>
      <c r="V27" s="276"/>
      <c r="W27" s="1"/>
      <c r="X27" s="7"/>
      <c r="Y27" s="7"/>
      <c r="Z27" s="1"/>
      <c r="AA27" s="1"/>
      <c r="AD27" s="263"/>
      <c r="AE27" s="264"/>
      <c r="AF27" s="253"/>
      <c r="AG27" s="253"/>
      <c r="AH27" s="253"/>
      <c r="AI27" s="253"/>
      <c r="AJ27" s="253"/>
      <c r="AK27" s="254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G27" s="28"/>
      <c r="BH27" s="28"/>
      <c r="BI27" s="28"/>
      <c r="BJ27" s="28"/>
      <c r="BK27" s="28"/>
      <c r="BL27" s="28"/>
      <c r="BM27" s="28"/>
    </row>
    <row r="28" spans="1:65" ht="12" customHeight="1">
      <c r="A28" s="125" t="s">
        <v>3</v>
      </c>
      <c r="B28" s="126"/>
      <c r="C28" s="127" t="s">
        <v>32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95">
        <f>控!M28</f>
        <v>0</v>
      </c>
      <c r="N28" s="196"/>
      <c r="O28" s="196"/>
      <c r="P28" s="196"/>
      <c r="Q28" s="196"/>
      <c r="R28" s="196"/>
      <c r="S28" s="196"/>
      <c r="T28" s="196"/>
      <c r="U28" s="196"/>
      <c r="V28" s="197"/>
      <c r="W28" s="1"/>
      <c r="X28" s="7"/>
      <c r="Y28" s="7"/>
      <c r="Z28" s="1"/>
      <c r="AA28" s="20"/>
      <c r="AD28" s="261">
        <v>1278</v>
      </c>
      <c r="AE28" s="262"/>
      <c r="AF28" s="251" t="s">
        <v>56</v>
      </c>
      <c r="AG28" s="251"/>
      <c r="AH28" s="251"/>
      <c r="AI28" s="251"/>
      <c r="AJ28" s="251"/>
      <c r="AK28" s="252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G28" s="28"/>
      <c r="BH28" s="28"/>
      <c r="BI28" s="28"/>
      <c r="BJ28" s="28"/>
      <c r="BK28" s="28"/>
      <c r="BL28" s="28"/>
      <c r="BM28" s="28"/>
    </row>
    <row r="29" spans="1:65" ht="12" customHeight="1">
      <c r="A29" s="125"/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95"/>
      <c r="N29" s="196"/>
      <c r="O29" s="196"/>
      <c r="P29" s="196"/>
      <c r="Q29" s="196"/>
      <c r="R29" s="196"/>
      <c r="S29" s="196"/>
      <c r="T29" s="196"/>
      <c r="U29" s="196"/>
      <c r="V29" s="197"/>
      <c r="W29" s="5"/>
      <c r="X29" s="4"/>
      <c r="Y29" s="1"/>
      <c r="Z29" s="20"/>
      <c r="AA29" s="20"/>
      <c r="AD29" s="263"/>
      <c r="AE29" s="264"/>
      <c r="AF29" s="253"/>
      <c r="AG29" s="253"/>
      <c r="AH29" s="253"/>
      <c r="AI29" s="253"/>
      <c r="AJ29" s="253"/>
      <c r="AK29" s="254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G29" s="28"/>
      <c r="BH29" s="28"/>
      <c r="BI29" s="28"/>
      <c r="BJ29" s="28"/>
      <c r="BK29" s="28"/>
      <c r="BL29" s="28"/>
      <c r="BM29" s="28"/>
    </row>
    <row r="30" spans="1:65" ht="12" customHeight="1">
      <c r="A30" s="168" t="s">
        <v>4</v>
      </c>
      <c r="B30" s="169"/>
      <c r="C30" s="133" t="s">
        <v>33</v>
      </c>
      <c r="D30" s="133"/>
      <c r="E30" s="133"/>
      <c r="F30" s="133"/>
      <c r="G30" s="133"/>
      <c r="H30" s="133"/>
      <c r="I30" s="133"/>
      <c r="J30" s="133"/>
      <c r="K30" s="133"/>
      <c r="L30" s="133"/>
      <c r="M30" s="216">
        <f>控!M30</f>
        <v>0</v>
      </c>
      <c r="N30" s="217"/>
      <c r="O30" s="217"/>
      <c r="P30" s="217"/>
      <c r="Q30" s="217"/>
      <c r="R30" s="217"/>
      <c r="S30" s="217"/>
      <c r="T30" s="217"/>
      <c r="U30" s="217"/>
      <c r="V30" s="218"/>
      <c r="W30" s="5"/>
      <c r="X30" s="4"/>
      <c r="Y30" s="1"/>
      <c r="Z30" s="20"/>
      <c r="AA30" s="1"/>
      <c r="AD30" s="261">
        <v>1279</v>
      </c>
      <c r="AE30" s="262"/>
      <c r="AF30" s="251" t="s">
        <v>57</v>
      </c>
      <c r="AG30" s="251"/>
      <c r="AH30" s="251"/>
      <c r="AI30" s="251"/>
      <c r="AJ30" s="251"/>
      <c r="AK30" s="252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G30" s="54"/>
      <c r="BH30" s="54"/>
      <c r="BI30" s="28"/>
      <c r="BJ30" s="28"/>
      <c r="BK30" s="28"/>
      <c r="BL30" s="28"/>
      <c r="BM30" s="54"/>
    </row>
    <row r="31" spans="1:65" ht="12" customHeight="1">
      <c r="A31" s="170"/>
      <c r="B31" s="17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219"/>
      <c r="N31" s="220"/>
      <c r="O31" s="220"/>
      <c r="P31" s="220"/>
      <c r="Q31" s="220"/>
      <c r="R31" s="220"/>
      <c r="S31" s="220"/>
      <c r="T31" s="220"/>
      <c r="U31" s="220"/>
      <c r="V31" s="221"/>
      <c r="W31" s="5"/>
      <c r="X31" s="4"/>
      <c r="Y31" s="1"/>
      <c r="Z31" s="1"/>
      <c r="AA31" s="20"/>
      <c r="AD31" s="263"/>
      <c r="AE31" s="264"/>
      <c r="AF31" s="253"/>
      <c r="AG31" s="253"/>
      <c r="AH31" s="253"/>
      <c r="AI31" s="253"/>
      <c r="AJ31" s="253"/>
      <c r="AK31" s="254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I31" s="54"/>
      <c r="BJ31" s="54"/>
      <c r="BK31" s="54"/>
      <c r="BL31" s="54"/>
    </row>
    <row r="32" spans="1:65" ht="12" customHeight="1">
      <c r="A32" s="125" t="s">
        <v>5</v>
      </c>
      <c r="B32" s="126"/>
      <c r="C32" s="131" t="s">
        <v>23</v>
      </c>
      <c r="D32" s="131"/>
      <c r="E32" s="131"/>
      <c r="F32" s="131"/>
      <c r="G32" s="131"/>
      <c r="H32" s="131"/>
      <c r="I32" s="131"/>
      <c r="J32" s="226" t="str">
        <f>控!J32</f>
        <v/>
      </c>
      <c r="K32" s="226"/>
      <c r="L32" s="227"/>
      <c r="M32" s="195">
        <f>控!M32</f>
        <v>0</v>
      </c>
      <c r="N32" s="196"/>
      <c r="O32" s="196"/>
      <c r="P32" s="196"/>
      <c r="Q32" s="196"/>
      <c r="R32" s="196"/>
      <c r="S32" s="196"/>
      <c r="T32" s="196"/>
      <c r="U32" s="196"/>
      <c r="V32" s="197"/>
      <c r="W32" s="5"/>
      <c r="X32" s="4"/>
      <c r="Y32" s="1"/>
      <c r="Z32" s="20"/>
      <c r="AA32" s="1"/>
      <c r="AD32" s="62"/>
      <c r="AE32" s="63"/>
      <c r="AF32" s="189"/>
      <c r="AG32" s="189"/>
      <c r="AH32" s="189"/>
      <c r="AI32" s="189"/>
      <c r="AJ32" s="189"/>
      <c r="AK32" s="19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</row>
    <row r="33" spans="1:54" ht="12" customHeight="1">
      <c r="A33" s="125"/>
      <c r="B33" s="126"/>
      <c r="C33" s="133"/>
      <c r="D33" s="133"/>
      <c r="E33" s="133"/>
      <c r="F33" s="133"/>
      <c r="G33" s="133"/>
      <c r="H33" s="133"/>
      <c r="I33" s="133"/>
      <c r="J33" s="228"/>
      <c r="K33" s="228"/>
      <c r="L33" s="229"/>
      <c r="M33" s="195"/>
      <c r="N33" s="196"/>
      <c r="O33" s="196"/>
      <c r="P33" s="196"/>
      <c r="Q33" s="196"/>
      <c r="R33" s="196"/>
      <c r="S33" s="196"/>
      <c r="T33" s="196"/>
      <c r="U33" s="196"/>
      <c r="V33" s="197"/>
      <c r="W33" s="5"/>
      <c r="X33" s="4"/>
      <c r="Y33" s="1"/>
      <c r="Z33" s="1"/>
      <c r="AA33" s="20"/>
      <c r="AC33" s="6"/>
      <c r="AD33" s="64"/>
      <c r="AE33" s="65"/>
      <c r="AF33" s="191"/>
      <c r="AG33" s="191"/>
      <c r="AH33" s="191"/>
      <c r="AI33" s="191"/>
      <c r="AJ33" s="191"/>
      <c r="AK33" s="192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</row>
    <row r="34" spans="1:54" ht="12" customHeight="1">
      <c r="A34" s="125" t="s">
        <v>20</v>
      </c>
      <c r="B34" s="126"/>
      <c r="C34" s="159" t="s">
        <v>25</v>
      </c>
      <c r="D34" s="159"/>
      <c r="E34" s="159"/>
      <c r="F34" s="159"/>
      <c r="G34" s="159"/>
      <c r="H34" s="159"/>
      <c r="I34" s="159"/>
      <c r="J34" s="222">
        <f>控!J34</f>
        <v>0.9</v>
      </c>
      <c r="K34" s="222"/>
      <c r="L34" s="223"/>
      <c r="M34" s="198">
        <f>控!M34</f>
        <v>0</v>
      </c>
      <c r="N34" s="199"/>
      <c r="O34" s="199"/>
      <c r="P34" s="199"/>
      <c r="Q34" s="199"/>
      <c r="R34" s="199"/>
      <c r="S34" s="199"/>
      <c r="T34" s="199"/>
      <c r="U34" s="199"/>
      <c r="V34" s="200"/>
      <c r="W34" s="5"/>
      <c r="X34" s="4"/>
      <c r="Y34" s="1"/>
      <c r="Z34" s="20"/>
      <c r="AA34" s="1"/>
      <c r="AB34" s="6"/>
      <c r="AC34" s="20"/>
      <c r="AD34" s="62"/>
      <c r="AE34" s="63"/>
      <c r="AF34" s="189"/>
      <c r="AG34" s="189"/>
      <c r="AH34" s="189"/>
      <c r="AI34" s="189"/>
      <c r="AJ34" s="189"/>
      <c r="AK34" s="19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</row>
    <row r="35" spans="1:54" ht="12" customHeight="1">
      <c r="A35" s="125"/>
      <c r="B35" s="126"/>
      <c r="C35" s="160"/>
      <c r="D35" s="160"/>
      <c r="E35" s="160"/>
      <c r="F35" s="160"/>
      <c r="G35" s="160"/>
      <c r="H35" s="160"/>
      <c r="I35" s="160"/>
      <c r="J35" s="224"/>
      <c r="K35" s="224"/>
      <c r="L35" s="225"/>
      <c r="M35" s="198"/>
      <c r="N35" s="199"/>
      <c r="O35" s="199"/>
      <c r="P35" s="199"/>
      <c r="Q35" s="199"/>
      <c r="R35" s="199"/>
      <c r="S35" s="199"/>
      <c r="T35" s="199"/>
      <c r="U35" s="199"/>
      <c r="V35" s="200"/>
      <c r="W35" s="5"/>
      <c r="X35" s="4"/>
      <c r="Y35" s="1"/>
      <c r="Z35" s="1"/>
      <c r="AA35" s="20"/>
      <c r="AB35" s="20"/>
      <c r="AC35" s="20"/>
      <c r="AD35" s="64"/>
      <c r="AE35" s="65"/>
      <c r="AF35" s="191"/>
      <c r="AG35" s="191"/>
      <c r="AH35" s="191"/>
      <c r="AI35" s="191"/>
      <c r="AJ35" s="191"/>
      <c r="AK35" s="192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</row>
    <row r="36" spans="1:54" ht="12" customHeight="1">
      <c r="A36" s="125" t="s">
        <v>21</v>
      </c>
      <c r="B36" s="126"/>
      <c r="C36" s="127" t="s">
        <v>9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95">
        <f>控!M36</f>
        <v>0</v>
      </c>
      <c r="N36" s="196"/>
      <c r="O36" s="196"/>
      <c r="P36" s="196"/>
      <c r="Q36" s="196"/>
      <c r="R36" s="196"/>
      <c r="S36" s="196"/>
      <c r="T36" s="196"/>
      <c r="U36" s="196"/>
      <c r="V36" s="197"/>
      <c r="W36" s="5"/>
      <c r="X36" s="4"/>
      <c r="Y36" s="1"/>
      <c r="Z36" s="20"/>
      <c r="AA36" s="20"/>
      <c r="AB36" s="20"/>
      <c r="AC36" s="22"/>
      <c r="AD36" s="62"/>
      <c r="AE36" s="63"/>
      <c r="AF36" s="189"/>
      <c r="AG36" s="189"/>
      <c r="AH36" s="189"/>
      <c r="AI36" s="189"/>
      <c r="AJ36" s="189"/>
      <c r="AK36" s="19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</row>
    <row r="37" spans="1:54" ht="12" customHeight="1">
      <c r="A37" s="125"/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95"/>
      <c r="N37" s="196"/>
      <c r="O37" s="196"/>
      <c r="P37" s="196"/>
      <c r="Q37" s="196"/>
      <c r="R37" s="196"/>
      <c r="S37" s="196"/>
      <c r="T37" s="196"/>
      <c r="U37" s="196"/>
      <c r="V37" s="197"/>
      <c r="W37" s="5"/>
      <c r="X37" s="4"/>
      <c r="Y37" s="1"/>
      <c r="Z37" s="20"/>
      <c r="AA37" s="20"/>
      <c r="AB37" s="22"/>
      <c r="AC37" s="22"/>
      <c r="AD37" s="64"/>
      <c r="AE37" s="65"/>
      <c r="AF37" s="191"/>
      <c r="AG37" s="191"/>
      <c r="AH37" s="191"/>
      <c r="AI37" s="191"/>
      <c r="AJ37" s="191"/>
      <c r="AK37" s="192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</row>
    <row r="38" spans="1:54" ht="12" customHeight="1">
      <c r="A38" s="168" t="s">
        <v>22</v>
      </c>
      <c r="B38" s="169"/>
      <c r="C38" s="133" t="s">
        <v>34</v>
      </c>
      <c r="D38" s="133"/>
      <c r="E38" s="133"/>
      <c r="F38" s="133"/>
      <c r="G38" s="133"/>
      <c r="H38" s="133"/>
      <c r="I38" s="133"/>
      <c r="J38" s="133"/>
      <c r="K38" s="133"/>
      <c r="L38" s="133"/>
      <c r="M38" s="216">
        <f>控!M38</f>
        <v>0</v>
      </c>
      <c r="N38" s="217"/>
      <c r="O38" s="217"/>
      <c r="P38" s="217"/>
      <c r="Q38" s="217"/>
      <c r="R38" s="217"/>
      <c r="S38" s="217"/>
      <c r="T38" s="217"/>
      <c r="U38" s="217"/>
      <c r="V38" s="218"/>
      <c r="W38" s="5"/>
      <c r="X38" s="4"/>
      <c r="Y38" s="1"/>
      <c r="Z38" s="20"/>
      <c r="AA38" s="22"/>
      <c r="AB38" s="22"/>
      <c r="AC38" s="2"/>
      <c r="AD38" s="62"/>
      <c r="AE38" s="63"/>
      <c r="AF38" s="189"/>
      <c r="AG38" s="189"/>
      <c r="AH38" s="189"/>
      <c r="AI38" s="189"/>
      <c r="AJ38" s="189"/>
      <c r="AK38" s="19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</row>
    <row r="39" spans="1:54" ht="12" customHeight="1">
      <c r="A39" s="170"/>
      <c r="B39" s="17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219"/>
      <c r="N39" s="220"/>
      <c r="O39" s="220"/>
      <c r="P39" s="220"/>
      <c r="Q39" s="220"/>
      <c r="R39" s="220"/>
      <c r="S39" s="220"/>
      <c r="T39" s="220"/>
      <c r="U39" s="220"/>
      <c r="V39" s="221"/>
      <c r="W39" s="1"/>
      <c r="X39" s="7"/>
      <c r="Y39" s="7"/>
      <c r="Z39" s="22"/>
      <c r="AA39" s="22"/>
      <c r="AB39" s="2"/>
      <c r="AD39" s="64"/>
      <c r="AE39" s="65"/>
      <c r="AF39" s="191"/>
      <c r="AG39" s="191"/>
      <c r="AH39" s="191"/>
      <c r="AI39" s="191"/>
      <c r="AJ39" s="191"/>
      <c r="AK39" s="192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</row>
    <row r="40" spans="1:54" ht="12" customHeight="1">
      <c r="A40" s="125" t="s">
        <v>59</v>
      </c>
      <c r="B40" s="126"/>
      <c r="C40" s="127" t="s">
        <v>35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98">
        <f>控!M40</f>
        <v>0</v>
      </c>
      <c r="N40" s="199"/>
      <c r="O40" s="199"/>
      <c r="P40" s="199"/>
      <c r="Q40" s="199"/>
      <c r="R40" s="199"/>
      <c r="S40" s="199"/>
      <c r="T40" s="199"/>
      <c r="U40" s="199"/>
      <c r="V40" s="200"/>
      <c r="W40" s="5"/>
      <c r="X40" s="4"/>
      <c r="Y40" s="14"/>
      <c r="Z40" s="22"/>
      <c r="AC40" s="2"/>
      <c r="AD40" s="62"/>
      <c r="AE40" s="63"/>
      <c r="AF40" s="189"/>
      <c r="AG40" s="189"/>
      <c r="AH40" s="189"/>
      <c r="AI40" s="189"/>
      <c r="AJ40" s="189"/>
      <c r="AK40" s="19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</row>
    <row r="41" spans="1:54" ht="12" customHeight="1">
      <c r="A41" s="125"/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98"/>
      <c r="N41" s="199"/>
      <c r="O41" s="199"/>
      <c r="P41" s="199"/>
      <c r="Q41" s="199"/>
      <c r="R41" s="199"/>
      <c r="S41" s="199"/>
      <c r="T41" s="199"/>
      <c r="U41" s="199"/>
      <c r="V41" s="200"/>
      <c r="AD41" s="64"/>
      <c r="AE41" s="65"/>
      <c r="AF41" s="191"/>
      <c r="AG41" s="191"/>
      <c r="AH41" s="191"/>
      <c r="AI41" s="191"/>
      <c r="AJ41" s="191"/>
      <c r="AK41" s="192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</row>
    <row r="42" spans="1:54" ht="12" customHeight="1">
      <c r="AD42" s="62"/>
      <c r="AE42" s="63"/>
      <c r="AF42" s="189"/>
      <c r="AG42" s="189"/>
      <c r="AH42" s="189"/>
      <c r="AI42" s="189"/>
      <c r="AJ42" s="189"/>
      <c r="AK42" s="19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</row>
    <row r="43" spans="1:54" ht="12" customHeight="1" thickBot="1">
      <c r="A43" s="185" t="s">
        <v>60</v>
      </c>
      <c r="B43" s="185"/>
      <c r="C43" s="185"/>
      <c r="D43" s="185"/>
      <c r="E43" s="271" t="s">
        <v>61</v>
      </c>
      <c r="F43" s="272"/>
      <c r="G43" s="272"/>
      <c r="H43" s="273"/>
      <c r="I43" s="188" t="s">
        <v>26</v>
      </c>
      <c r="J43" s="188"/>
      <c r="K43" s="188"/>
      <c r="L43" s="188"/>
      <c r="M43" s="188"/>
      <c r="N43" s="188"/>
      <c r="O43" s="188"/>
      <c r="P43" s="188"/>
      <c r="R43" s="46" t="s">
        <v>52</v>
      </c>
      <c r="AD43" s="66"/>
      <c r="AE43" s="67"/>
      <c r="AF43" s="193"/>
      <c r="AG43" s="193"/>
      <c r="AH43" s="193"/>
      <c r="AI43" s="193"/>
      <c r="AJ43" s="193"/>
      <c r="AK43" s="194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</row>
    <row r="44" spans="1:54" ht="12" customHeight="1" thickTop="1">
      <c r="A44" s="186"/>
      <c r="B44" s="186"/>
      <c r="C44" s="186"/>
      <c r="D44" s="186"/>
      <c r="E44" s="201"/>
      <c r="F44" s="202"/>
      <c r="G44" s="202"/>
      <c r="H44" s="203"/>
      <c r="I44" s="186"/>
      <c r="J44" s="186"/>
      <c r="K44" s="186"/>
      <c r="L44" s="186"/>
      <c r="M44" s="187"/>
      <c r="N44" s="187"/>
      <c r="O44" s="187"/>
      <c r="P44" s="187"/>
      <c r="AD44" s="212" t="s">
        <v>58</v>
      </c>
      <c r="AE44" s="213"/>
      <c r="AF44" s="213"/>
      <c r="AG44" s="213"/>
      <c r="AH44" s="213"/>
      <c r="AI44" s="213"/>
      <c r="AJ44" s="213"/>
      <c r="AK44" s="214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5"/>
    </row>
    <row r="45" spans="1:54" ht="12" customHeight="1">
      <c r="A45" s="186"/>
      <c r="B45" s="186"/>
      <c r="C45" s="186"/>
      <c r="D45" s="186"/>
      <c r="E45" s="204"/>
      <c r="F45" s="205"/>
      <c r="G45" s="205"/>
      <c r="H45" s="206"/>
      <c r="I45" s="186"/>
      <c r="J45" s="186"/>
      <c r="K45" s="186"/>
      <c r="L45" s="186"/>
      <c r="M45" s="187"/>
      <c r="N45" s="187"/>
      <c r="O45" s="187"/>
      <c r="P45" s="187"/>
      <c r="T45" s="46" t="s">
        <v>51</v>
      </c>
      <c r="AD45" s="215"/>
      <c r="AE45" s="191"/>
      <c r="AF45" s="191"/>
      <c r="AG45" s="191"/>
      <c r="AH45" s="191"/>
      <c r="AI45" s="191"/>
      <c r="AJ45" s="191"/>
      <c r="AK45" s="192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</row>
    <row r="46" spans="1:54" ht="12" customHeight="1">
      <c r="A46" s="186"/>
      <c r="B46" s="186"/>
      <c r="C46" s="186"/>
      <c r="D46" s="186"/>
      <c r="E46" s="204"/>
      <c r="F46" s="205"/>
      <c r="G46" s="205"/>
      <c r="H46" s="206"/>
      <c r="I46" s="186"/>
      <c r="J46" s="186"/>
      <c r="K46" s="186"/>
      <c r="L46" s="186"/>
      <c r="M46" s="187"/>
      <c r="N46" s="187"/>
      <c r="O46" s="187"/>
      <c r="P46" s="187"/>
      <c r="AD46" s="20"/>
      <c r="AE46" s="20"/>
      <c r="AF46" s="20"/>
      <c r="AG46" s="20"/>
      <c r="AH46" s="20"/>
      <c r="AI46" s="20"/>
      <c r="AJ46" s="20"/>
      <c r="AK46" s="2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</row>
    <row r="47" spans="1:54" ht="12.75" customHeight="1">
      <c r="A47" s="186"/>
      <c r="B47" s="186"/>
      <c r="C47" s="186"/>
      <c r="D47" s="186"/>
      <c r="E47" s="207"/>
      <c r="F47" s="208"/>
      <c r="G47" s="208"/>
      <c r="H47" s="209"/>
      <c r="I47" s="186"/>
      <c r="J47" s="186"/>
      <c r="K47" s="186"/>
      <c r="L47" s="186"/>
      <c r="M47" s="187"/>
      <c r="N47" s="187"/>
      <c r="O47" s="187"/>
      <c r="P47" s="187"/>
      <c r="AD47" s="28"/>
      <c r="AE47" s="28"/>
      <c r="AF47" s="28"/>
      <c r="AG47" s="28"/>
      <c r="AH47" s="28"/>
      <c r="AI47" s="28"/>
      <c r="AJ47" s="28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30"/>
      <c r="AV47" s="30"/>
      <c r="AW47" s="30"/>
      <c r="AX47" s="30"/>
      <c r="AY47" s="30"/>
      <c r="AZ47" s="30"/>
      <c r="BA47" s="30"/>
      <c r="BB47" s="30" t="s">
        <v>101</v>
      </c>
    </row>
    <row r="48" spans="1:54" ht="12.95" customHeight="1">
      <c r="AB48" s="55"/>
    </row>
    <row r="49" spans="19:31" ht="12.95" customHeight="1">
      <c r="AA49" s="55"/>
      <c r="AB49" s="55"/>
    </row>
    <row r="50" spans="19:31" ht="12.95" customHeight="1">
      <c r="S50" s="55" t="s">
        <v>50</v>
      </c>
      <c r="T50" s="55"/>
      <c r="U50" s="55"/>
      <c r="V50" s="55"/>
      <c r="W50" s="55"/>
      <c r="X50" s="55"/>
      <c r="Y50" s="55"/>
      <c r="Z50" s="55"/>
      <c r="AA50" s="55"/>
      <c r="AB50" s="55"/>
      <c r="AC50" s="55"/>
    </row>
    <row r="51" spans="19:31" ht="12.95" customHeight="1">
      <c r="S51" s="55"/>
      <c r="T51" s="55"/>
      <c r="U51" s="55"/>
      <c r="V51" s="55"/>
      <c r="W51" s="55"/>
      <c r="X51" s="55"/>
      <c r="Y51" s="55"/>
      <c r="Z51" s="55"/>
      <c r="AA51" s="55"/>
      <c r="AC51" s="55"/>
    </row>
    <row r="52" spans="19:31" ht="12.95" customHeight="1">
      <c r="S52" s="55"/>
      <c r="T52" s="55"/>
      <c r="U52" s="55"/>
      <c r="V52" s="55"/>
      <c r="W52" s="55"/>
      <c r="X52" s="55"/>
      <c r="Y52" s="55"/>
      <c r="Z52" s="55"/>
      <c r="AC52" s="55"/>
      <c r="AD52" s="55"/>
      <c r="AE52" s="55"/>
    </row>
    <row r="53" spans="19:31" ht="12.95" customHeight="1">
      <c r="AD53" s="55"/>
      <c r="AE53" s="55"/>
    </row>
    <row r="54" spans="19:31" ht="12.95" customHeight="1">
      <c r="AD54" s="55"/>
      <c r="AE54" s="55"/>
    </row>
    <row r="55" spans="19:31" ht="12.95" customHeight="1"/>
    <row r="56" spans="19:31" ht="12.95" customHeight="1"/>
    <row r="57" spans="19:31" ht="12.95" customHeight="1"/>
    <row r="58" spans="19:31" ht="12.95" customHeight="1"/>
    <row r="59" spans="19:31" ht="12.95" customHeight="1"/>
    <row r="60" spans="19:31" ht="12.95" customHeight="1"/>
    <row r="61" spans="19:31" ht="12.95" customHeight="1"/>
    <row r="62" spans="19:31" ht="12.95" customHeight="1"/>
    <row r="63" spans="19:31" ht="12.95" customHeight="1"/>
    <row r="64" spans="19:31" ht="12.95" customHeight="1"/>
    <row r="65" ht="12.95" customHeight="1"/>
    <row r="66" ht="12.95" customHeight="1"/>
    <row r="67" ht="12.95" customHeight="1"/>
    <row r="68" ht="12.95" customHeight="1"/>
    <row r="69" ht="12.95" customHeight="1"/>
    <row r="70" ht="12.95" customHeight="1"/>
    <row r="71" ht="12.95" customHeight="1"/>
    <row r="72" ht="12.95" customHeight="1"/>
    <row r="73" ht="12.95" customHeight="1"/>
    <row r="74" ht="12.95" customHeight="1"/>
    <row r="75" ht="12.95" customHeight="1"/>
    <row r="76" ht="12.95" customHeight="1"/>
    <row r="77" ht="12.95" customHeight="1"/>
    <row r="78" ht="12.95" customHeight="1"/>
    <row r="79" ht="12.95" customHeight="1"/>
    <row r="80" ht="12.95" customHeight="1"/>
    <row r="81" ht="12.95" customHeight="1"/>
    <row r="82" ht="12.95" customHeight="1"/>
    <row r="83" ht="12.95" customHeight="1"/>
    <row r="84" ht="12.95" customHeight="1"/>
    <row r="85" ht="12.95" customHeight="1"/>
    <row r="86" ht="12.95" customHeight="1"/>
    <row r="87" ht="12.95" customHeight="1"/>
    <row r="88" ht="12.95" customHeight="1"/>
    <row r="89" ht="12.95" customHeight="1"/>
    <row r="90" ht="12.95" customHeight="1"/>
    <row r="91" ht="12.95" customHeight="1"/>
    <row r="92" ht="12.95" customHeight="1"/>
    <row r="93" ht="12.95" customHeight="1"/>
    <row r="94" ht="12.95" customHeight="1"/>
    <row r="95" ht="12.95" customHeight="1"/>
    <row r="96" ht="12.95" customHeight="1"/>
    <row r="97" ht="12.95" customHeight="1"/>
    <row r="98" ht="12.95" customHeight="1"/>
    <row r="99" ht="12.95" customHeight="1"/>
    <row r="100" ht="12.95" customHeight="1"/>
    <row r="101" ht="12.95" customHeight="1"/>
  </sheetData>
  <sheetProtection password="CCD1" sheet="1" objects="1" scenarios="1" selectLockedCells="1" selectUnlockedCells="1"/>
  <mergeCells count="135">
    <mergeCell ref="G15:V16"/>
    <mergeCell ref="AF40:AK41"/>
    <mergeCell ref="AL40:AU41"/>
    <mergeCell ref="AV40:BB41"/>
    <mergeCell ref="AV36:BB37"/>
    <mergeCell ref="A40:B41"/>
    <mergeCell ref="C40:L41"/>
    <mergeCell ref="M40:V41"/>
    <mergeCell ref="AF38:AK39"/>
    <mergeCell ref="AL38:AU39"/>
    <mergeCell ref="AV38:BB39"/>
    <mergeCell ref="A38:B39"/>
    <mergeCell ref="C38:L39"/>
    <mergeCell ref="M38:V39"/>
    <mergeCell ref="AF36:AK37"/>
    <mergeCell ref="AL36:AU37"/>
    <mergeCell ref="M36:V37"/>
    <mergeCell ref="AF34:AK35"/>
    <mergeCell ref="AL34:AU35"/>
    <mergeCell ref="AV34:BB35"/>
    <mergeCell ref="A34:B35"/>
    <mergeCell ref="C34:I35"/>
    <mergeCell ref="J34:L35"/>
    <mergeCell ref="M34:V35"/>
    <mergeCell ref="AV44:BB45"/>
    <mergeCell ref="A44:D47"/>
    <mergeCell ref="E44:H47"/>
    <mergeCell ref="I44:L47"/>
    <mergeCell ref="M44:P47"/>
    <mergeCell ref="AL44:AU45"/>
    <mergeCell ref="AF42:AK43"/>
    <mergeCell ref="AL42:AU43"/>
    <mergeCell ref="AV42:BB43"/>
    <mergeCell ref="AD44:AK45"/>
    <mergeCell ref="A43:D43"/>
    <mergeCell ref="E43:H43"/>
    <mergeCell ref="I43:P43"/>
    <mergeCell ref="AF32:AK33"/>
    <mergeCell ref="AL32:AU33"/>
    <mergeCell ref="AV32:BB33"/>
    <mergeCell ref="A36:B37"/>
    <mergeCell ref="C36:L37"/>
    <mergeCell ref="A32:B33"/>
    <mergeCell ref="C32:I33"/>
    <mergeCell ref="J32:L33"/>
    <mergeCell ref="M32:V33"/>
    <mergeCell ref="AF30:AK31"/>
    <mergeCell ref="AL30:AU31"/>
    <mergeCell ref="AV30:BB31"/>
    <mergeCell ref="A30:B31"/>
    <mergeCell ref="C30:L31"/>
    <mergeCell ref="M30:V31"/>
    <mergeCell ref="AF28:AK29"/>
    <mergeCell ref="AL28:AU29"/>
    <mergeCell ref="AD28:AE29"/>
    <mergeCell ref="AD30:AE31"/>
    <mergeCell ref="AI17:AZ17"/>
    <mergeCell ref="A22:A23"/>
    <mergeCell ref="M22:V23"/>
    <mergeCell ref="AV24:BB25"/>
    <mergeCell ref="A28:B29"/>
    <mergeCell ref="C28:L29"/>
    <mergeCell ref="M28:V29"/>
    <mergeCell ref="AF26:AK27"/>
    <mergeCell ref="AL26:AU27"/>
    <mergeCell ref="AV26:BB27"/>
    <mergeCell ref="A26:B27"/>
    <mergeCell ref="C26:L27"/>
    <mergeCell ref="M26:V27"/>
    <mergeCell ref="AF24:AK25"/>
    <mergeCell ref="AD22:AE23"/>
    <mergeCell ref="AD24:AE25"/>
    <mergeCell ref="AF22:AK23"/>
    <mergeCell ref="AL22:AU23"/>
    <mergeCell ref="AV22:BB23"/>
    <mergeCell ref="AL24:AU25"/>
    <mergeCell ref="AV28:BB29"/>
    <mergeCell ref="AD26:AE27"/>
    <mergeCell ref="J22:L23"/>
    <mergeCell ref="B22:I23"/>
    <mergeCell ref="A20:A21"/>
    <mergeCell ref="B20:K21"/>
    <mergeCell ref="L20:L21"/>
    <mergeCell ref="M20:V21"/>
    <mergeCell ref="AE18:AH18"/>
    <mergeCell ref="AI18:AZ18"/>
    <mergeCell ref="AV20:BB21"/>
    <mergeCell ref="AD20:AK21"/>
    <mergeCell ref="AL20:AU21"/>
    <mergeCell ref="A13:D14"/>
    <mergeCell ref="G13:V14"/>
    <mergeCell ref="AP14:AR14"/>
    <mergeCell ref="AS14:AZ14"/>
    <mergeCell ref="AE15:AH15"/>
    <mergeCell ref="AS15:AZ15"/>
    <mergeCell ref="A18:A19"/>
    <mergeCell ref="B18:K19"/>
    <mergeCell ref="L18:L19"/>
    <mergeCell ref="M18:V19"/>
    <mergeCell ref="AE16:AH16"/>
    <mergeCell ref="AI16:AN16"/>
    <mergeCell ref="AO16:AR16"/>
    <mergeCell ref="AS16:AZ16"/>
    <mergeCell ref="AI15:AN15"/>
    <mergeCell ref="AO15:AR15"/>
    <mergeCell ref="AH12:AP13"/>
    <mergeCell ref="AD12:AG13"/>
    <mergeCell ref="A11:D12"/>
    <mergeCell ref="G11:V12"/>
    <mergeCell ref="AP10:AR11"/>
    <mergeCell ref="A15:D15"/>
    <mergeCell ref="A16:D16"/>
    <mergeCell ref="AE17:AH17"/>
    <mergeCell ref="AP2:AS2"/>
    <mergeCell ref="A1:BB1"/>
    <mergeCell ref="A5:R6"/>
    <mergeCell ref="S5:V6"/>
    <mergeCell ref="AE3:AG3"/>
    <mergeCell ref="AH3:AL3"/>
    <mergeCell ref="AH4:AZ5"/>
    <mergeCell ref="AH6:AZ7"/>
    <mergeCell ref="A9:D10"/>
    <mergeCell ref="G9:L10"/>
    <mergeCell ref="N9:Q10"/>
    <mergeCell ref="R9:V10"/>
    <mergeCell ref="AH8:AV9"/>
    <mergeCell ref="AW8:AX9"/>
    <mergeCell ref="AS10:AZ11"/>
    <mergeCell ref="AU2:AV2"/>
    <mergeCell ref="AX2:AY2"/>
    <mergeCell ref="AD8:AG9"/>
    <mergeCell ref="AD6:AG7"/>
    <mergeCell ref="AD4:AG5"/>
    <mergeCell ref="AD10:AG11"/>
    <mergeCell ref="AH10:AO11"/>
  </mergeCells>
  <phoneticPr fontId="10"/>
  <printOptions horizontalCentered="1" verticalCentered="1"/>
  <pageMargins left="0.59055118110236227" right="0.59055118110236227" top="0.19685039370078741" bottom="0" header="0.31496062992125984" footer="0.31496062992125984"/>
  <pageSetup paperSize="9" scale="97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101"/>
  <sheetViews>
    <sheetView showGridLines="0" zoomScaleNormal="100" workbookViewId="0">
      <selection activeCell="A2" sqref="A2"/>
    </sheetView>
  </sheetViews>
  <sheetFormatPr defaultRowHeight="13.5"/>
  <cols>
    <col min="1" max="69" width="2.125" style="46" customWidth="1"/>
    <col min="70" max="16384" width="9" style="46"/>
  </cols>
  <sheetData>
    <row r="1" spans="1:55" ht="24">
      <c r="A1" s="91" t="s">
        <v>64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25"/>
    </row>
    <row r="2" spans="1:55" s="56" customFormat="1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7"/>
      <c r="W2" s="3"/>
      <c r="X2" s="3"/>
      <c r="Y2" s="3"/>
      <c r="Z2" s="3"/>
      <c r="AA2" s="3"/>
      <c r="AB2" s="2"/>
      <c r="AC2" s="2"/>
      <c r="AD2" s="33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247">
        <v>2023</v>
      </c>
      <c r="AQ2" s="247"/>
      <c r="AR2" s="247"/>
      <c r="AS2" s="247"/>
      <c r="AT2" s="49" t="s">
        <v>67</v>
      </c>
      <c r="AU2" s="247">
        <v>11</v>
      </c>
      <c r="AV2" s="247"/>
      <c r="AW2" s="49" t="s">
        <v>66</v>
      </c>
      <c r="AX2" s="247">
        <v>30</v>
      </c>
      <c r="AY2" s="247"/>
      <c r="AZ2" s="49" t="s">
        <v>65</v>
      </c>
      <c r="BA2" s="46"/>
      <c r="BB2" s="46"/>
    </row>
    <row r="3" spans="1:55" s="56" customFormat="1" ht="12" customHeight="1">
      <c r="A3" s="13"/>
      <c r="B3" s="2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AD3" s="33"/>
      <c r="AE3" s="94" t="s">
        <v>0</v>
      </c>
      <c r="AF3" s="94"/>
      <c r="AG3" s="94"/>
      <c r="AH3" s="296" t="s">
        <v>84</v>
      </c>
      <c r="AI3" s="296"/>
      <c r="AJ3" s="296"/>
      <c r="AK3" s="296"/>
      <c r="AL3" s="296"/>
      <c r="AM3" s="46"/>
      <c r="AN3" s="46"/>
      <c r="AO3" s="48"/>
      <c r="BA3" s="46"/>
      <c r="BB3" s="46"/>
    </row>
    <row r="4" spans="1:55" ht="9.9499999999999993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98" t="s">
        <v>27</v>
      </c>
      <c r="AE4" s="98"/>
      <c r="AF4" s="98"/>
      <c r="AG4" s="98"/>
      <c r="AH4" s="297" t="s">
        <v>83</v>
      </c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</row>
    <row r="5" spans="1:55" ht="12" customHeight="1">
      <c r="A5" s="92" t="s">
        <v>18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3" t="s">
        <v>19</v>
      </c>
      <c r="T5" s="93"/>
      <c r="U5" s="93"/>
      <c r="V5" s="93"/>
      <c r="W5" s="15"/>
      <c r="X5" s="15"/>
      <c r="Y5" s="15"/>
      <c r="Z5" s="15"/>
      <c r="AA5" s="15"/>
      <c r="AD5" s="98"/>
      <c r="AE5" s="98"/>
      <c r="AF5" s="98"/>
      <c r="AG5" s="98"/>
      <c r="AH5" s="297"/>
      <c r="AI5" s="297"/>
      <c r="AJ5" s="297"/>
      <c r="AK5" s="297"/>
      <c r="AL5" s="297"/>
      <c r="AM5" s="297"/>
      <c r="AN5" s="297"/>
      <c r="AO5" s="297"/>
      <c r="AP5" s="297"/>
      <c r="AQ5" s="297"/>
      <c r="AR5" s="297"/>
      <c r="AS5" s="297"/>
      <c r="AT5" s="297"/>
      <c r="AU5" s="297"/>
      <c r="AV5" s="297"/>
      <c r="AW5" s="297"/>
      <c r="AX5" s="297"/>
      <c r="AY5" s="297"/>
      <c r="AZ5" s="297"/>
    </row>
    <row r="6" spans="1:55" ht="12" customHeight="1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3"/>
      <c r="T6" s="93"/>
      <c r="U6" s="93"/>
      <c r="V6" s="93"/>
      <c r="W6" s="40"/>
      <c r="X6" s="40"/>
      <c r="Y6" s="40"/>
      <c r="Z6" s="40"/>
      <c r="AA6" s="1"/>
      <c r="AD6" s="98" t="s">
        <v>28</v>
      </c>
      <c r="AE6" s="98"/>
      <c r="AF6" s="98"/>
      <c r="AG6" s="98"/>
      <c r="AH6" s="298" t="s">
        <v>81</v>
      </c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</row>
    <row r="7" spans="1:55" ht="12" customHeight="1">
      <c r="A7" s="18"/>
      <c r="B7" s="1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6"/>
      <c r="U7" s="1"/>
      <c r="V7" s="7"/>
      <c r="W7" s="1"/>
      <c r="X7" s="7"/>
      <c r="Y7" s="7"/>
      <c r="Z7" s="1"/>
      <c r="AA7" s="1"/>
      <c r="AD7" s="98"/>
      <c r="AE7" s="98"/>
      <c r="AF7" s="98"/>
      <c r="AG7" s="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/>
      <c r="AT7" s="298"/>
      <c r="AU7" s="298"/>
      <c r="AV7" s="298"/>
      <c r="AW7" s="298"/>
      <c r="AX7" s="298"/>
      <c r="AY7" s="298"/>
      <c r="AZ7" s="298"/>
    </row>
    <row r="8" spans="1:55" ht="12" customHeight="1">
      <c r="A8" s="39"/>
      <c r="B8" s="11" t="s">
        <v>6</v>
      </c>
      <c r="C8" s="9"/>
      <c r="S8" s="9"/>
      <c r="T8" s="16"/>
      <c r="U8" s="1"/>
      <c r="V8" s="7"/>
      <c r="W8" s="1"/>
      <c r="X8" s="7"/>
      <c r="Y8" s="7"/>
      <c r="Z8" s="1"/>
      <c r="AA8" s="1"/>
      <c r="AD8" s="112" t="s">
        <v>17</v>
      </c>
      <c r="AE8" s="112"/>
      <c r="AF8" s="112"/>
      <c r="AG8" s="112"/>
      <c r="AH8" s="294" t="s">
        <v>96</v>
      </c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116" t="s">
        <v>7</v>
      </c>
      <c r="AX8" s="116"/>
      <c r="AY8" s="51"/>
      <c r="AZ8" s="51"/>
    </row>
    <row r="9" spans="1:55" ht="12" customHeight="1">
      <c r="A9" s="78" t="s">
        <v>62</v>
      </c>
      <c r="B9" s="79"/>
      <c r="C9" s="79"/>
      <c r="D9" s="79"/>
      <c r="E9" s="27"/>
      <c r="F9" s="40"/>
      <c r="G9" s="238">
        <v>999999999</v>
      </c>
      <c r="H9" s="238"/>
      <c r="I9" s="238"/>
      <c r="J9" s="238"/>
      <c r="K9" s="238"/>
      <c r="L9" s="238"/>
      <c r="M9" s="40"/>
      <c r="N9" s="83" t="s">
        <v>63</v>
      </c>
      <c r="O9" s="83"/>
      <c r="P9" s="83"/>
      <c r="Q9" s="83"/>
      <c r="R9" s="240" t="s">
        <v>87</v>
      </c>
      <c r="S9" s="240"/>
      <c r="T9" s="240"/>
      <c r="U9" s="240"/>
      <c r="V9" s="240"/>
      <c r="W9" s="1"/>
      <c r="X9" s="7"/>
      <c r="Y9" s="7"/>
      <c r="Z9" s="1"/>
      <c r="AA9" s="1"/>
      <c r="AD9" s="112"/>
      <c r="AE9" s="112"/>
      <c r="AF9" s="112"/>
      <c r="AG9" s="112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116"/>
      <c r="AX9" s="116"/>
      <c r="AY9" s="51"/>
      <c r="AZ9" s="51"/>
    </row>
    <row r="10" spans="1:55" ht="12" customHeight="1">
      <c r="A10" s="80"/>
      <c r="B10" s="80"/>
      <c r="C10" s="80"/>
      <c r="D10" s="80"/>
      <c r="E10" s="26"/>
      <c r="F10" s="41"/>
      <c r="G10" s="239"/>
      <c r="H10" s="239"/>
      <c r="I10" s="239"/>
      <c r="J10" s="239"/>
      <c r="K10" s="239"/>
      <c r="L10" s="239"/>
      <c r="M10" s="50"/>
      <c r="N10" s="84"/>
      <c r="O10" s="84"/>
      <c r="P10" s="84"/>
      <c r="Q10" s="84"/>
      <c r="R10" s="241"/>
      <c r="S10" s="241"/>
      <c r="T10" s="241"/>
      <c r="U10" s="241"/>
      <c r="V10" s="241"/>
      <c r="W10" s="1"/>
      <c r="X10" s="1"/>
      <c r="Y10" s="1"/>
      <c r="Z10" s="1"/>
      <c r="AA10" s="1"/>
      <c r="AD10" s="119" t="s">
        <v>93</v>
      </c>
      <c r="AE10" s="119"/>
      <c r="AF10" s="119"/>
      <c r="AG10" s="119"/>
      <c r="AH10" s="294" t="s">
        <v>85</v>
      </c>
      <c r="AI10" s="294"/>
      <c r="AJ10" s="294"/>
      <c r="AK10" s="294"/>
      <c r="AL10" s="294"/>
      <c r="AM10" s="294"/>
      <c r="AN10" s="294"/>
      <c r="AO10" s="294"/>
      <c r="AP10" s="123" t="s">
        <v>30</v>
      </c>
      <c r="AQ10" s="123"/>
      <c r="AR10" s="123"/>
      <c r="AS10" s="295" t="s">
        <v>86</v>
      </c>
      <c r="AT10" s="295"/>
      <c r="AU10" s="295"/>
      <c r="AV10" s="295"/>
      <c r="AW10" s="295"/>
      <c r="AX10" s="295"/>
      <c r="AY10" s="295"/>
      <c r="AZ10" s="295"/>
    </row>
    <row r="11" spans="1:55" ht="12" customHeight="1">
      <c r="A11" s="103" t="s">
        <v>48</v>
      </c>
      <c r="B11" s="103"/>
      <c r="C11" s="103"/>
      <c r="D11" s="103"/>
      <c r="E11" s="60"/>
      <c r="F11" s="43"/>
      <c r="G11" s="235" t="s">
        <v>88</v>
      </c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14"/>
      <c r="X11" s="14"/>
      <c r="Y11" s="14"/>
      <c r="Z11" s="14"/>
      <c r="AA11" s="1"/>
      <c r="AD11" s="119"/>
      <c r="AE11" s="119"/>
      <c r="AF11" s="119"/>
      <c r="AG11" s="119"/>
      <c r="AH11" s="294"/>
      <c r="AI11" s="294"/>
      <c r="AJ11" s="294"/>
      <c r="AK11" s="294"/>
      <c r="AL11" s="294"/>
      <c r="AM11" s="294"/>
      <c r="AN11" s="294"/>
      <c r="AO11" s="294"/>
      <c r="AP11" s="123"/>
      <c r="AQ11" s="123"/>
      <c r="AR11" s="123"/>
      <c r="AS11" s="295"/>
      <c r="AT11" s="295"/>
      <c r="AU11" s="295"/>
      <c r="AV11" s="295"/>
      <c r="AW11" s="295"/>
      <c r="AX11" s="295"/>
      <c r="AY11" s="295"/>
      <c r="AZ11" s="295"/>
    </row>
    <row r="12" spans="1:55" ht="12" customHeight="1">
      <c r="A12" s="100"/>
      <c r="B12" s="100"/>
      <c r="C12" s="100"/>
      <c r="D12" s="100"/>
      <c r="E12" s="59"/>
      <c r="F12" s="41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14"/>
      <c r="X12" s="14"/>
      <c r="Y12" s="14"/>
      <c r="Z12" s="14"/>
      <c r="AA12" s="1"/>
      <c r="AD12" s="107" t="s">
        <v>91</v>
      </c>
      <c r="AE12" s="107"/>
      <c r="AF12" s="107"/>
      <c r="AG12" s="107"/>
      <c r="AH12" s="292" t="s">
        <v>92</v>
      </c>
      <c r="AI12" s="292"/>
      <c r="AJ12" s="292"/>
      <c r="AK12" s="292"/>
      <c r="AL12" s="292"/>
      <c r="AM12" s="292"/>
      <c r="AN12" s="292"/>
      <c r="AO12" s="292"/>
      <c r="AP12" s="292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</row>
    <row r="13" spans="1:55" ht="12" customHeight="1">
      <c r="A13" s="99" t="s">
        <v>49</v>
      </c>
      <c r="B13" s="99"/>
      <c r="C13" s="99"/>
      <c r="D13" s="99"/>
      <c r="E13" s="58"/>
      <c r="G13" s="237" t="s">
        <v>89</v>
      </c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40"/>
      <c r="X13" s="40"/>
      <c r="Y13" s="40"/>
      <c r="Z13" s="1"/>
      <c r="AA13" s="1"/>
      <c r="AC13" s="1"/>
      <c r="AD13" s="107"/>
      <c r="AE13" s="107"/>
      <c r="AF13" s="107"/>
      <c r="AG13" s="107"/>
      <c r="AH13" s="292"/>
      <c r="AI13" s="292"/>
      <c r="AJ13" s="292"/>
      <c r="AK13" s="292"/>
      <c r="AL13" s="292"/>
      <c r="AM13" s="292"/>
      <c r="AN13" s="292"/>
      <c r="AO13" s="292"/>
      <c r="AP13" s="292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</row>
    <row r="14" spans="1:55" ht="12" customHeight="1">
      <c r="A14" s="100"/>
      <c r="B14" s="100"/>
      <c r="C14" s="100"/>
      <c r="D14" s="100"/>
      <c r="E14" s="70"/>
      <c r="F14" s="47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1"/>
      <c r="X14" s="1"/>
      <c r="Y14" s="1"/>
      <c r="Z14" s="1"/>
      <c r="AD14" s="52"/>
      <c r="AE14" s="13" t="s">
        <v>16</v>
      </c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102"/>
      <c r="AQ14" s="102"/>
      <c r="AR14" s="102"/>
      <c r="AS14" s="120"/>
      <c r="AT14" s="120"/>
      <c r="AU14" s="120"/>
      <c r="AV14" s="120"/>
      <c r="AW14" s="120"/>
      <c r="AX14" s="120"/>
      <c r="AY14" s="120"/>
      <c r="AZ14" s="120"/>
    </row>
    <row r="15" spans="1:55" ht="12" customHeight="1">
      <c r="A15" s="89" t="s">
        <v>98</v>
      </c>
      <c r="B15" s="89"/>
      <c r="C15" s="89"/>
      <c r="D15" s="89"/>
      <c r="E15" s="61"/>
      <c r="F15" s="61"/>
      <c r="G15" s="282" t="s">
        <v>99</v>
      </c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54"/>
      <c r="X15" s="54"/>
      <c r="AC15" s="28"/>
      <c r="AE15" s="105" t="s">
        <v>10</v>
      </c>
      <c r="AF15" s="105"/>
      <c r="AG15" s="105"/>
      <c r="AH15" s="105"/>
      <c r="AI15" s="293" t="s">
        <v>79</v>
      </c>
      <c r="AJ15" s="293"/>
      <c r="AK15" s="293"/>
      <c r="AL15" s="293"/>
      <c r="AM15" s="293"/>
      <c r="AN15" s="293"/>
      <c r="AO15" s="121" t="s">
        <v>76</v>
      </c>
      <c r="AP15" s="121"/>
      <c r="AQ15" s="121"/>
      <c r="AR15" s="121"/>
      <c r="AS15" s="293" t="s">
        <v>80</v>
      </c>
      <c r="AT15" s="293"/>
      <c r="AU15" s="293"/>
      <c r="AV15" s="293"/>
      <c r="AW15" s="293"/>
      <c r="AX15" s="293"/>
      <c r="AY15" s="293"/>
      <c r="AZ15" s="293"/>
    </row>
    <row r="16" spans="1:55" ht="12" customHeight="1">
      <c r="A16" s="90" t="s">
        <v>97</v>
      </c>
      <c r="B16" s="90"/>
      <c r="C16" s="90"/>
      <c r="D16" s="90"/>
      <c r="E16" s="71"/>
      <c r="F16" s="71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54"/>
      <c r="X16" s="54"/>
      <c r="AA16" s="1"/>
      <c r="AE16" s="118" t="s">
        <v>11</v>
      </c>
      <c r="AF16" s="118"/>
      <c r="AG16" s="118"/>
      <c r="AH16" s="118"/>
      <c r="AI16" s="284" t="s">
        <v>14</v>
      </c>
      <c r="AJ16" s="284"/>
      <c r="AK16" s="284"/>
      <c r="AL16" s="284"/>
      <c r="AM16" s="284"/>
      <c r="AN16" s="284"/>
      <c r="AO16" s="90" t="s">
        <v>15</v>
      </c>
      <c r="AP16" s="90"/>
      <c r="AQ16" s="90"/>
      <c r="AR16" s="90"/>
      <c r="AS16" s="285" t="s">
        <v>78</v>
      </c>
      <c r="AT16" s="286"/>
      <c r="AU16" s="286"/>
      <c r="AV16" s="286"/>
      <c r="AW16" s="286"/>
      <c r="AX16" s="286"/>
      <c r="AY16" s="286"/>
      <c r="AZ16" s="286"/>
    </row>
    <row r="17" spans="1:65" ht="12" customHeight="1">
      <c r="A17" s="39"/>
      <c r="B17" s="3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6"/>
      <c r="U17" s="1"/>
      <c r="V17" s="7"/>
      <c r="W17" s="1"/>
      <c r="X17" s="1"/>
      <c r="Y17" s="1"/>
      <c r="Z17" s="1"/>
      <c r="AA17" s="10"/>
      <c r="AB17" s="23"/>
      <c r="AC17" s="18"/>
      <c r="AD17" s="28"/>
      <c r="AE17" s="148" t="s">
        <v>68</v>
      </c>
      <c r="AF17" s="148"/>
      <c r="AG17" s="148"/>
      <c r="AH17" s="148"/>
      <c r="AI17" s="281" t="s">
        <v>82</v>
      </c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</row>
    <row r="18" spans="1:65" ht="12" customHeight="1">
      <c r="A18" s="138"/>
      <c r="B18" s="151" t="s">
        <v>12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09"/>
      <c r="M18" s="111">
        <f>IFERROR(M20+M22,"")</f>
        <v>1650000</v>
      </c>
      <c r="N18" s="111"/>
      <c r="O18" s="111"/>
      <c r="P18" s="111"/>
      <c r="Q18" s="111"/>
      <c r="R18" s="111"/>
      <c r="S18" s="111"/>
      <c r="T18" s="111"/>
      <c r="U18" s="111"/>
      <c r="V18" s="111"/>
      <c r="W18" s="12"/>
      <c r="X18" s="12"/>
      <c r="Y18" s="12"/>
      <c r="Z18" s="5"/>
      <c r="AA18" s="8"/>
      <c r="AB18" s="19"/>
      <c r="AE18" s="156" t="s">
        <v>13</v>
      </c>
      <c r="AF18" s="156"/>
      <c r="AG18" s="156"/>
      <c r="AH18" s="156"/>
      <c r="AI18" s="280" t="s">
        <v>81</v>
      </c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0"/>
    </row>
    <row r="19" spans="1:65" ht="12" customHeight="1">
      <c r="A19" s="139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10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"/>
      <c r="X19" s="7"/>
      <c r="Y19" s="7"/>
      <c r="Z19" s="1"/>
      <c r="AA19" s="8"/>
      <c r="AB19" s="19"/>
      <c r="AE19" s="73"/>
      <c r="AF19" s="73"/>
      <c r="AG19" s="73"/>
      <c r="AH19" s="73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56"/>
      <c r="BB19" s="56"/>
    </row>
    <row r="20" spans="1:65" ht="12" customHeight="1">
      <c r="A20" s="138"/>
      <c r="B20" s="151" t="s">
        <v>24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3"/>
      <c r="M20" s="111">
        <f>M38</f>
        <v>1500000</v>
      </c>
      <c r="N20" s="111"/>
      <c r="O20" s="111"/>
      <c r="P20" s="111"/>
      <c r="Q20" s="111"/>
      <c r="R20" s="111"/>
      <c r="S20" s="111"/>
      <c r="T20" s="111"/>
      <c r="U20" s="111"/>
      <c r="V20" s="111"/>
      <c r="W20" s="1"/>
      <c r="X20" s="1"/>
      <c r="Y20" s="1"/>
      <c r="Z20" s="1"/>
      <c r="AA20" s="1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G20" s="28"/>
      <c r="BH20" s="28"/>
      <c r="BM20" s="28"/>
    </row>
    <row r="21" spans="1:65" ht="12" customHeight="1">
      <c r="A21" s="150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4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"/>
      <c r="X21" s="7"/>
      <c r="Y21" s="7"/>
      <c r="Z21" s="1"/>
      <c r="AA21" s="1"/>
      <c r="AD21" s="34"/>
      <c r="AE21" s="34"/>
      <c r="AF21" s="34"/>
      <c r="AG21" s="34"/>
      <c r="AH21" s="34"/>
      <c r="AI21" s="34"/>
      <c r="AJ21" s="34"/>
      <c r="AK21" s="38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G21" s="28"/>
      <c r="BH21" s="28"/>
      <c r="BI21" s="28"/>
      <c r="BJ21" s="28"/>
      <c r="BK21" s="28"/>
      <c r="BL21" s="28"/>
      <c r="BM21" s="28"/>
    </row>
    <row r="22" spans="1:65" ht="12" customHeight="1">
      <c r="A22" s="138"/>
      <c r="B22" s="145" t="s">
        <v>31</v>
      </c>
      <c r="C22" s="145"/>
      <c r="D22" s="145"/>
      <c r="E22" s="145"/>
      <c r="F22" s="145"/>
      <c r="G22" s="145"/>
      <c r="H22" s="145"/>
      <c r="I22" s="145"/>
      <c r="J22" s="287">
        <v>0.1</v>
      </c>
      <c r="K22" s="288"/>
      <c r="L22" s="289"/>
      <c r="M22" s="234">
        <f>IFERROR(INT(M20*J22),"")</f>
        <v>150000</v>
      </c>
      <c r="N22" s="234"/>
      <c r="O22" s="234"/>
      <c r="P22" s="234"/>
      <c r="Q22" s="234"/>
      <c r="R22" s="234"/>
      <c r="S22" s="234"/>
      <c r="T22" s="234"/>
      <c r="U22" s="234"/>
      <c r="V22" s="234"/>
      <c r="W22" s="1"/>
      <c r="X22" s="7"/>
      <c r="Y22" s="7"/>
      <c r="Z22" s="1"/>
      <c r="AA22" s="1"/>
      <c r="AD22" s="31"/>
      <c r="AE22" s="31"/>
      <c r="AF22" s="32"/>
      <c r="AG22" s="32"/>
      <c r="AH22" s="32"/>
      <c r="AI22" s="32"/>
      <c r="AJ22" s="32"/>
      <c r="AK22" s="32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G22" s="28"/>
      <c r="BH22" s="28"/>
      <c r="BI22" s="28"/>
      <c r="BJ22" s="28"/>
      <c r="BK22" s="28"/>
      <c r="BL22" s="28"/>
      <c r="BM22" s="28"/>
    </row>
    <row r="23" spans="1:65" ht="12" customHeight="1">
      <c r="A23" s="139"/>
      <c r="B23" s="146"/>
      <c r="C23" s="146"/>
      <c r="D23" s="146"/>
      <c r="E23" s="146"/>
      <c r="F23" s="146"/>
      <c r="G23" s="146"/>
      <c r="H23" s="146"/>
      <c r="I23" s="146"/>
      <c r="J23" s="290"/>
      <c r="K23" s="290"/>
      <c r="L23" s="291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17"/>
      <c r="X23" s="4"/>
      <c r="Y23" s="17"/>
      <c r="Z23" s="1"/>
      <c r="AA23" s="1"/>
      <c r="AD23" s="31"/>
      <c r="AE23" s="31"/>
      <c r="AF23" s="32"/>
      <c r="AG23" s="32"/>
      <c r="AH23" s="32"/>
      <c r="AI23" s="32"/>
      <c r="AJ23" s="32"/>
      <c r="AK23" s="32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G23" s="28"/>
      <c r="BH23" s="28"/>
      <c r="BI23" s="28"/>
      <c r="BJ23" s="28"/>
      <c r="BK23" s="28"/>
      <c r="BL23" s="28"/>
      <c r="BM23" s="28"/>
    </row>
    <row r="24" spans="1:65" ht="12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1"/>
      <c r="X24" s="1"/>
      <c r="Y24" s="1"/>
      <c r="Z24" s="1"/>
      <c r="AA24" s="72" t="s">
        <v>38</v>
      </c>
      <c r="AB24" s="46" t="s">
        <v>90</v>
      </c>
      <c r="AD24" s="31"/>
      <c r="AE24" s="31"/>
      <c r="AF24" s="32"/>
      <c r="AG24" s="32"/>
      <c r="AH24" s="32"/>
      <c r="AI24" s="32"/>
      <c r="AJ24" s="32"/>
      <c r="AK24" s="32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G24" s="28"/>
      <c r="BH24" s="28"/>
      <c r="BI24" s="28"/>
      <c r="BJ24" s="28"/>
      <c r="BK24" s="28"/>
      <c r="BL24" s="28"/>
      <c r="BM24" s="28"/>
    </row>
    <row r="25" spans="1:65" ht="12" customHeight="1">
      <c r="A25" s="24" t="s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1"/>
      <c r="X25" s="7"/>
      <c r="Y25" s="7"/>
      <c r="Z25" s="1"/>
      <c r="AA25" s="72" t="s">
        <v>39</v>
      </c>
      <c r="AB25" s="46" t="s">
        <v>71</v>
      </c>
      <c r="AD25" s="31"/>
      <c r="AE25" s="31"/>
      <c r="AF25" s="32"/>
      <c r="AG25" s="32"/>
      <c r="AH25" s="32"/>
      <c r="AI25" s="32"/>
      <c r="AJ25" s="32"/>
      <c r="AK25" s="32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G25" s="28"/>
      <c r="BH25" s="28"/>
      <c r="BI25" s="28"/>
      <c r="BJ25" s="28"/>
      <c r="BK25" s="28"/>
      <c r="BL25" s="28"/>
      <c r="BM25" s="28"/>
    </row>
    <row r="26" spans="1:65" ht="12" customHeight="1">
      <c r="A26" s="125" t="s">
        <v>1</v>
      </c>
      <c r="B26" s="126"/>
      <c r="C26" s="131" t="s">
        <v>2</v>
      </c>
      <c r="D26" s="131"/>
      <c r="E26" s="131"/>
      <c r="F26" s="131"/>
      <c r="G26" s="131"/>
      <c r="H26" s="131"/>
      <c r="I26" s="131"/>
      <c r="J26" s="131"/>
      <c r="K26" s="131"/>
      <c r="L26" s="132"/>
      <c r="M26" s="195">
        <v>5000000</v>
      </c>
      <c r="N26" s="196"/>
      <c r="O26" s="275"/>
      <c r="P26" s="275"/>
      <c r="Q26" s="275"/>
      <c r="R26" s="275"/>
      <c r="S26" s="275"/>
      <c r="T26" s="275"/>
      <c r="U26" s="275"/>
      <c r="V26" s="276"/>
      <c r="W26" s="1"/>
      <c r="X26" s="7"/>
      <c r="Y26" s="7"/>
      <c r="AA26" s="72" t="s">
        <v>40</v>
      </c>
      <c r="AB26" s="46" t="s">
        <v>73</v>
      </c>
      <c r="AD26" s="31"/>
      <c r="AE26" s="31"/>
      <c r="AF26" s="32"/>
      <c r="AG26" s="32"/>
      <c r="AH26" s="32"/>
      <c r="AI26" s="32"/>
      <c r="AJ26" s="32"/>
      <c r="AK26" s="32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G26" s="28"/>
      <c r="BH26" s="28"/>
      <c r="BI26" s="28"/>
      <c r="BJ26" s="28"/>
      <c r="BK26" s="28"/>
      <c r="BL26" s="28"/>
      <c r="BM26" s="28"/>
    </row>
    <row r="27" spans="1:65" ht="12" customHeight="1">
      <c r="A27" s="125"/>
      <c r="B27" s="126"/>
      <c r="C27" s="133"/>
      <c r="D27" s="133"/>
      <c r="E27" s="133"/>
      <c r="F27" s="133"/>
      <c r="G27" s="133"/>
      <c r="H27" s="133"/>
      <c r="I27" s="133"/>
      <c r="J27" s="133"/>
      <c r="K27" s="133"/>
      <c r="L27" s="134"/>
      <c r="M27" s="277"/>
      <c r="N27" s="275"/>
      <c r="O27" s="275"/>
      <c r="P27" s="275"/>
      <c r="Q27" s="275"/>
      <c r="R27" s="275"/>
      <c r="S27" s="275"/>
      <c r="T27" s="275"/>
      <c r="U27" s="275"/>
      <c r="V27" s="276"/>
      <c r="W27" s="1"/>
      <c r="X27" s="7"/>
      <c r="Y27" s="7"/>
      <c r="AA27" s="72" t="s">
        <v>42</v>
      </c>
      <c r="AB27" s="46" t="s">
        <v>41</v>
      </c>
      <c r="AD27" s="31"/>
      <c r="AE27" s="31"/>
      <c r="AF27" s="32"/>
      <c r="AG27" s="32"/>
      <c r="AH27" s="32"/>
      <c r="AI27" s="32"/>
      <c r="AJ27" s="32"/>
      <c r="AK27" s="32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G27" s="28"/>
      <c r="BH27" s="28"/>
      <c r="BI27" s="28"/>
      <c r="BJ27" s="28"/>
      <c r="BK27" s="28"/>
      <c r="BL27" s="28"/>
      <c r="BM27" s="28"/>
    </row>
    <row r="28" spans="1:65" ht="12" customHeight="1">
      <c r="A28" s="125" t="s">
        <v>3</v>
      </c>
      <c r="B28" s="126"/>
      <c r="C28" s="127" t="s">
        <v>32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95">
        <v>500000</v>
      </c>
      <c r="N28" s="196"/>
      <c r="O28" s="196"/>
      <c r="P28" s="196"/>
      <c r="Q28" s="196"/>
      <c r="R28" s="196"/>
      <c r="S28" s="196"/>
      <c r="T28" s="196"/>
      <c r="U28" s="196"/>
      <c r="V28" s="197"/>
      <c r="W28" s="1"/>
      <c r="X28" s="7"/>
      <c r="Y28" s="7"/>
      <c r="AA28" s="72" t="s">
        <v>20</v>
      </c>
      <c r="AB28" s="46" t="s">
        <v>43</v>
      </c>
      <c r="AD28" s="31"/>
      <c r="AE28" s="31"/>
      <c r="AF28" s="32"/>
      <c r="AG28" s="32"/>
      <c r="AH28" s="32"/>
      <c r="AI28" s="32"/>
      <c r="AJ28" s="32"/>
      <c r="AK28" s="32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G28" s="28"/>
      <c r="BH28" s="28"/>
      <c r="BI28" s="28"/>
      <c r="BJ28" s="28"/>
      <c r="BK28" s="28"/>
      <c r="BL28" s="28"/>
      <c r="BM28" s="28"/>
    </row>
    <row r="29" spans="1:65" ht="12" customHeight="1">
      <c r="A29" s="125"/>
      <c r="B29" s="126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95"/>
      <c r="N29" s="196"/>
      <c r="O29" s="196"/>
      <c r="P29" s="196"/>
      <c r="Q29" s="196"/>
      <c r="R29" s="196"/>
      <c r="S29" s="196"/>
      <c r="T29" s="196"/>
      <c r="U29" s="196"/>
      <c r="V29" s="197"/>
      <c r="W29" s="5"/>
      <c r="X29" s="4"/>
      <c r="Y29" s="1"/>
      <c r="AA29" s="72" t="s">
        <v>21</v>
      </c>
      <c r="AB29" s="46" t="s">
        <v>47</v>
      </c>
      <c r="AD29" s="31"/>
      <c r="AE29" s="31"/>
      <c r="AF29" s="32"/>
      <c r="AG29" s="32"/>
      <c r="AH29" s="32"/>
      <c r="AI29" s="32"/>
      <c r="AJ29" s="32"/>
      <c r="AK29" s="32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G29" s="28"/>
      <c r="BH29" s="28"/>
      <c r="BI29" s="28"/>
      <c r="BJ29" s="28"/>
      <c r="BK29" s="28"/>
      <c r="BL29" s="28"/>
      <c r="BM29" s="28"/>
    </row>
    <row r="30" spans="1:65" ht="12" customHeight="1">
      <c r="A30" s="168" t="s">
        <v>4</v>
      </c>
      <c r="B30" s="169"/>
      <c r="C30" s="133" t="s">
        <v>33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72">
        <f>M26+M28</f>
        <v>5500000</v>
      </c>
      <c r="N30" s="173"/>
      <c r="O30" s="173"/>
      <c r="P30" s="173"/>
      <c r="Q30" s="173"/>
      <c r="R30" s="173"/>
      <c r="S30" s="173"/>
      <c r="T30" s="173"/>
      <c r="U30" s="173"/>
      <c r="V30" s="174"/>
      <c r="W30" s="5"/>
      <c r="X30" s="4"/>
      <c r="Y30" s="1"/>
      <c r="AA30" s="72" t="s">
        <v>22</v>
      </c>
      <c r="AB30" s="46" t="s">
        <v>44</v>
      </c>
      <c r="AD30" s="31"/>
      <c r="AE30" s="31"/>
      <c r="AF30" s="32"/>
      <c r="AG30" s="32"/>
      <c r="AH30" s="32"/>
      <c r="AI30" s="32"/>
      <c r="AJ30" s="32"/>
      <c r="AK30" s="32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G30" s="54"/>
      <c r="BH30" s="54"/>
      <c r="BI30" s="28"/>
      <c r="BJ30" s="28"/>
      <c r="BK30" s="28"/>
      <c r="BL30" s="28"/>
      <c r="BM30" s="54"/>
    </row>
    <row r="31" spans="1:65" ht="12" customHeight="1">
      <c r="A31" s="170"/>
      <c r="B31" s="17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75"/>
      <c r="N31" s="176"/>
      <c r="O31" s="176"/>
      <c r="P31" s="176"/>
      <c r="Q31" s="176"/>
      <c r="R31" s="176"/>
      <c r="S31" s="176"/>
      <c r="T31" s="176"/>
      <c r="U31" s="176"/>
      <c r="V31" s="177"/>
      <c r="W31" s="5"/>
      <c r="X31" s="4"/>
      <c r="Y31" s="1"/>
      <c r="AA31" s="72" t="s">
        <v>46</v>
      </c>
      <c r="AB31" s="46" t="s">
        <v>45</v>
      </c>
      <c r="AD31" s="31"/>
      <c r="AE31" s="31"/>
      <c r="AF31" s="32"/>
      <c r="AG31" s="32"/>
      <c r="AH31" s="32"/>
      <c r="AI31" s="32"/>
      <c r="AJ31" s="32"/>
      <c r="AK31" s="32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I31" s="54"/>
      <c r="BJ31" s="54"/>
      <c r="BK31" s="54"/>
      <c r="BL31" s="54"/>
    </row>
    <row r="32" spans="1:65" ht="12" customHeight="1">
      <c r="A32" s="125" t="s">
        <v>5</v>
      </c>
      <c r="B32" s="126"/>
      <c r="C32" s="131" t="s">
        <v>23</v>
      </c>
      <c r="D32" s="131"/>
      <c r="E32" s="131"/>
      <c r="F32" s="131"/>
      <c r="G32" s="131"/>
      <c r="H32" s="131"/>
      <c r="I32" s="131"/>
      <c r="J32" s="226">
        <f>IFERROR(M32/M30,"")</f>
        <v>1</v>
      </c>
      <c r="K32" s="226"/>
      <c r="L32" s="227"/>
      <c r="M32" s="195">
        <v>5500000</v>
      </c>
      <c r="N32" s="196"/>
      <c r="O32" s="196"/>
      <c r="P32" s="196"/>
      <c r="Q32" s="196"/>
      <c r="R32" s="196"/>
      <c r="S32" s="196"/>
      <c r="T32" s="196"/>
      <c r="U32" s="196"/>
      <c r="V32" s="197"/>
      <c r="W32" s="5"/>
      <c r="X32" s="4"/>
      <c r="Y32" s="1"/>
      <c r="AA32" s="72" t="s">
        <v>72</v>
      </c>
      <c r="AB32" s="46" t="s">
        <v>94</v>
      </c>
      <c r="AD32" s="33"/>
      <c r="AE32" s="33"/>
      <c r="AF32" s="20"/>
      <c r="AG32" s="20"/>
      <c r="AH32" s="20"/>
      <c r="AI32" s="20"/>
      <c r="AJ32" s="20"/>
      <c r="AK32" s="2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</row>
    <row r="33" spans="1:54" ht="12" customHeight="1">
      <c r="A33" s="125"/>
      <c r="B33" s="126"/>
      <c r="C33" s="133"/>
      <c r="D33" s="133"/>
      <c r="E33" s="133"/>
      <c r="F33" s="133"/>
      <c r="G33" s="133"/>
      <c r="H33" s="133"/>
      <c r="I33" s="133"/>
      <c r="J33" s="228"/>
      <c r="K33" s="228"/>
      <c r="L33" s="229"/>
      <c r="M33" s="195"/>
      <c r="N33" s="196"/>
      <c r="O33" s="196"/>
      <c r="P33" s="196"/>
      <c r="Q33" s="196"/>
      <c r="R33" s="196"/>
      <c r="S33" s="196"/>
      <c r="T33" s="196"/>
      <c r="U33" s="196"/>
      <c r="V33" s="197"/>
      <c r="W33" s="5"/>
      <c r="X33" s="4"/>
      <c r="Y33" s="1"/>
      <c r="AA33" s="72"/>
      <c r="AB33" s="46" t="s">
        <v>95</v>
      </c>
      <c r="AC33" s="6"/>
      <c r="AD33" s="33"/>
      <c r="AE33" s="33"/>
      <c r="AF33" s="20"/>
      <c r="AG33" s="20"/>
      <c r="AH33" s="20"/>
      <c r="AI33" s="20"/>
      <c r="AJ33" s="20"/>
      <c r="AK33" s="2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</row>
    <row r="34" spans="1:54" ht="12" customHeight="1">
      <c r="A34" s="125" t="s">
        <v>20</v>
      </c>
      <c r="B34" s="126"/>
      <c r="C34" s="159" t="s">
        <v>25</v>
      </c>
      <c r="D34" s="159"/>
      <c r="E34" s="159"/>
      <c r="F34" s="159"/>
      <c r="G34" s="159"/>
      <c r="H34" s="159"/>
      <c r="I34" s="159"/>
      <c r="J34" s="222">
        <f>IF(J32=100%,100%,90%)</f>
        <v>1</v>
      </c>
      <c r="K34" s="222"/>
      <c r="L34" s="223"/>
      <c r="M34" s="165">
        <f>IFERROR(M32*J34,"")</f>
        <v>5500000</v>
      </c>
      <c r="N34" s="166"/>
      <c r="O34" s="166"/>
      <c r="P34" s="166"/>
      <c r="Q34" s="166"/>
      <c r="R34" s="166"/>
      <c r="S34" s="166"/>
      <c r="T34" s="166"/>
      <c r="U34" s="166"/>
      <c r="V34" s="167"/>
      <c r="W34" s="5"/>
      <c r="X34" s="4"/>
      <c r="Y34" s="1"/>
      <c r="AA34" s="72" t="s">
        <v>74</v>
      </c>
      <c r="AB34" s="46" t="s">
        <v>100</v>
      </c>
      <c r="AC34" s="20"/>
      <c r="AD34" s="33"/>
      <c r="AE34" s="33"/>
      <c r="AF34" s="20"/>
      <c r="AG34" s="20"/>
      <c r="AH34" s="20"/>
      <c r="AI34" s="20"/>
      <c r="AJ34" s="20"/>
      <c r="AK34" s="2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</row>
    <row r="35" spans="1:54" ht="12" customHeight="1">
      <c r="A35" s="125"/>
      <c r="B35" s="126"/>
      <c r="C35" s="160"/>
      <c r="D35" s="160"/>
      <c r="E35" s="160"/>
      <c r="F35" s="160"/>
      <c r="G35" s="160"/>
      <c r="H35" s="160"/>
      <c r="I35" s="160"/>
      <c r="J35" s="224"/>
      <c r="K35" s="224"/>
      <c r="L35" s="225"/>
      <c r="M35" s="165"/>
      <c r="N35" s="166"/>
      <c r="O35" s="166"/>
      <c r="P35" s="166"/>
      <c r="Q35" s="166"/>
      <c r="R35" s="166"/>
      <c r="S35" s="166"/>
      <c r="T35" s="166"/>
      <c r="U35" s="166"/>
      <c r="V35" s="167"/>
      <c r="W35" s="5"/>
      <c r="X35" s="4"/>
      <c r="Y35" s="1"/>
      <c r="Z35" s="1"/>
      <c r="AA35" s="72"/>
      <c r="AB35" s="46" t="s">
        <v>75</v>
      </c>
      <c r="AC35" s="20"/>
      <c r="AD35" s="33"/>
      <c r="AE35" s="33"/>
      <c r="AF35" s="20"/>
      <c r="AG35" s="20"/>
      <c r="AH35" s="20"/>
      <c r="AI35" s="20"/>
      <c r="AJ35" s="20"/>
      <c r="AK35" s="2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</row>
    <row r="36" spans="1:54" ht="12" customHeight="1">
      <c r="A36" s="125" t="s">
        <v>21</v>
      </c>
      <c r="B36" s="126"/>
      <c r="C36" s="127" t="s">
        <v>9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95">
        <v>4000000</v>
      </c>
      <c r="N36" s="196"/>
      <c r="O36" s="196"/>
      <c r="P36" s="196"/>
      <c r="Q36" s="196"/>
      <c r="R36" s="196"/>
      <c r="S36" s="196"/>
      <c r="T36" s="196"/>
      <c r="U36" s="196"/>
      <c r="V36" s="197"/>
      <c r="W36" s="5"/>
      <c r="X36" s="4"/>
      <c r="Y36" s="1"/>
      <c r="AA36" s="20"/>
      <c r="AB36" s="20"/>
      <c r="AC36" s="22"/>
      <c r="AD36" s="33"/>
      <c r="AE36" s="33"/>
      <c r="AF36" s="20"/>
      <c r="AG36" s="20"/>
      <c r="AH36" s="20"/>
      <c r="AI36" s="20"/>
      <c r="AJ36" s="20"/>
      <c r="AK36" s="2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</row>
    <row r="37" spans="1:54" ht="12" customHeight="1">
      <c r="A37" s="125"/>
      <c r="B37" s="126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95"/>
      <c r="N37" s="196"/>
      <c r="O37" s="196"/>
      <c r="P37" s="196"/>
      <c r="Q37" s="196"/>
      <c r="R37" s="196"/>
      <c r="S37" s="196"/>
      <c r="T37" s="196"/>
      <c r="U37" s="196"/>
      <c r="V37" s="197"/>
      <c r="W37" s="5"/>
      <c r="X37" s="4"/>
      <c r="Y37" s="1"/>
      <c r="Z37" s="20"/>
      <c r="AA37" s="20"/>
      <c r="AB37" s="22"/>
      <c r="AC37" s="22"/>
      <c r="AD37" s="33"/>
      <c r="AE37" s="33"/>
      <c r="AF37" s="20"/>
      <c r="AG37" s="20"/>
      <c r="AH37" s="20"/>
      <c r="AI37" s="20"/>
      <c r="AJ37" s="20"/>
      <c r="AK37" s="2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</row>
    <row r="38" spans="1:54" ht="12" customHeight="1">
      <c r="A38" s="168" t="s">
        <v>22</v>
      </c>
      <c r="B38" s="169"/>
      <c r="C38" s="133" t="s">
        <v>34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72">
        <f>M34-M36</f>
        <v>1500000</v>
      </c>
      <c r="N38" s="173"/>
      <c r="O38" s="173"/>
      <c r="P38" s="173"/>
      <c r="Q38" s="173"/>
      <c r="R38" s="173"/>
      <c r="S38" s="173"/>
      <c r="T38" s="173"/>
      <c r="U38" s="173"/>
      <c r="V38" s="174"/>
      <c r="W38" s="5"/>
      <c r="X38" s="4"/>
      <c r="Y38" s="1"/>
      <c r="Z38" s="20"/>
      <c r="AA38" s="22"/>
      <c r="AB38" s="22"/>
      <c r="AC38" s="2"/>
      <c r="AD38" s="33"/>
      <c r="AE38" s="33"/>
      <c r="AF38" s="20"/>
      <c r="AG38" s="20"/>
      <c r="AH38" s="20"/>
      <c r="AI38" s="20"/>
      <c r="AJ38" s="20"/>
      <c r="AK38" s="2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</row>
    <row r="39" spans="1:54" ht="12" customHeight="1">
      <c r="A39" s="170"/>
      <c r="B39" s="17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75"/>
      <c r="N39" s="176"/>
      <c r="O39" s="176"/>
      <c r="P39" s="176"/>
      <c r="Q39" s="176"/>
      <c r="R39" s="176"/>
      <c r="S39" s="176"/>
      <c r="T39" s="176"/>
      <c r="U39" s="176"/>
      <c r="V39" s="177"/>
      <c r="W39" s="1"/>
      <c r="X39" s="7"/>
      <c r="Y39" s="7"/>
      <c r="Z39" s="22"/>
      <c r="AA39" s="22"/>
      <c r="AB39" s="2"/>
      <c r="AD39" s="33"/>
      <c r="AE39" s="33"/>
      <c r="AF39" s="20"/>
      <c r="AG39" s="20"/>
      <c r="AH39" s="20"/>
      <c r="AI39" s="20"/>
      <c r="AJ39" s="20"/>
      <c r="AK39" s="2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</row>
    <row r="40" spans="1:54" ht="12" customHeight="1">
      <c r="A40" s="125" t="s">
        <v>46</v>
      </c>
      <c r="B40" s="126"/>
      <c r="C40" s="127" t="s">
        <v>35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65">
        <f>IF(M38="","",M30-M34)</f>
        <v>0</v>
      </c>
      <c r="N40" s="166"/>
      <c r="O40" s="166"/>
      <c r="P40" s="166"/>
      <c r="Q40" s="166"/>
      <c r="R40" s="166"/>
      <c r="S40" s="166"/>
      <c r="T40" s="166"/>
      <c r="U40" s="166"/>
      <c r="V40" s="167"/>
      <c r="W40" s="5"/>
      <c r="X40" s="4"/>
      <c r="Y40" s="14"/>
      <c r="Z40" s="22"/>
      <c r="AB40" s="2"/>
      <c r="AC40" s="2"/>
      <c r="AD40" s="33"/>
      <c r="AE40" s="33"/>
      <c r="AF40" s="20"/>
      <c r="AG40" s="20"/>
      <c r="AH40" s="20"/>
      <c r="AI40" s="20"/>
      <c r="AJ40" s="20"/>
      <c r="AK40" s="2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</row>
    <row r="41" spans="1:54" ht="12" customHeight="1">
      <c r="A41" s="125"/>
      <c r="B41" s="126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65"/>
      <c r="N41" s="166"/>
      <c r="O41" s="166"/>
      <c r="P41" s="166"/>
      <c r="Q41" s="166"/>
      <c r="R41" s="166"/>
      <c r="S41" s="166"/>
      <c r="T41" s="166"/>
      <c r="U41" s="166"/>
      <c r="V41" s="167"/>
      <c r="AA41" s="3"/>
      <c r="AD41" s="33"/>
      <c r="AE41" s="33"/>
      <c r="AF41" s="20"/>
      <c r="AG41" s="20"/>
      <c r="AH41" s="20"/>
      <c r="AI41" s="20"/>
      <c r="AJ41" s="20"/>
      <c r="AK41" s="2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</row>
    <row r="42" spans="1:54" ht="12" customHeight="1">
      <c r="A42" s="21"/>
      <c r="B42" s="2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3"/>
      <c r="V42" s="3"/>
      <c r="W42" s="3"/>
      <c r="X42" s="3"/>
      <c r="Y42" s="3"/>
      <c r="Z42" s="3"/>
      <c r="AD42" s="33"/>
      <c r="AE42" s="33"/>
      <c r="AF42" s="20"/>
      <c r="AG42" s="20"/>
      <c r="AH42" s="20"/>
      <c r="AI42" s="20"/>
      <c r="AJ42" s="20"/>
      <c r="AK42" s="2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</row>
    <row r="43" spans="1:54" ht="12" customHeight="1">
      <c r="A43" s="21"/>
      <c r="B43" s="2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3"/>
      <c r="V43" s="3"/>
      <c r="AD43" s="33"/>
      <c r="AE43" s="33"/>
      <c r="AF43" s="20"/>
      <c r="AG43" s="20"/>
      <c r="AH43" s="20"/>
      <c r="AI43" s="20"/>
      <c r="AJ43" s="20"/>
      <c r="AK43" s="2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</row>
    <row r="44" spans="1:54" ht="12" customHeight="1">
      <c r="AD44" s="20"/>
      <c r="AE44" s="20"/>
      <c r="AF44" s="20"/>
      <c r="AG44" s="20"/>
      <c r="AH44" s="20"/>
      <c r="AI44" s="20"/>
      <c r="AJ44" s="20"/>
      <c r="AK44" s="2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</row>
    <row r="45" spans="1:54" ht="12" customHeight="1">
      <c r="A45" s="35"/>
      <c r="B45" s="35"/>
      <c r="C45" s="35"/>
      <c r="D45" s="35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54"/>
      <c r="R45" s="54"/>
      <c r="S45" s="54"/>
      <c r="T45" s="54"/>
      <c r="U45" s="54"/>
      <c r="V45" s="54"/>
      <c r="W45" s="54"/>
      <c r="X45" s="54"/>
      <c r="AD45" s="20"/>
      <c r="AE45" s="20"/>
      <c r="AF45" s="20"/>
      <c r="AG45" s="20"/>
      <c r="AH45" s="20"/>
      <c r="AI45" s="20"/>
      <c r="AJ45" s="20"/>
      <c r="AK45" s="2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</row>
    <row r="46" spans="1:54" ht="12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AD46" s="20"/>
      <c r="AE46" s="20"/>
      <c r="AF46" s="20"/>
      <c r="AG46" s="20"/>
      <c r="AH46" s="20"/>
      <c r="AI46" s="20"/>
      <c r="AJ46" s="20"/>
      <c r="AK46" s="2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</row>
    <row r="47" spans="1:54" ht="12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AD47" s="28"/>
      <c r="AE47" s="28"/>
      <c r="AF47" s="28"/>
      <c r="AG47" s="28"/>
      <c r="AH47" s="28"/>
      <c r="AI47" s="28"/>
      <c r="AJ47" s="28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30"/>
      <c r="AV47" s="30"/>
      <c r="AW47" s="30"/>
      <c r="AX47" s="30"/>
      <c r="AY47" s="30"/>
      <c r="AZ47" s="30"/>
      <c r="BA47" s="30"/>
      <c r="BB47" s="30" t="s">
        <v>101</v>
      </c>
    </row>
    <row r="48" spans="1:54" ht="12.9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</row>
    <row r="49" spans="19:34" ht="12.95" customHeight="1"/>
    <row r="50" spans="19:34" ht="12.95" customHeight="1">
      <c r="AB50" s="55"/>
      <c r="AC50" s="55"/>
    </row>
    <row r="51" spans="19:34" ht="12.95" customHeight="1">
      <c r="AA51" s="55"/>
      <c r="AB51" s="55"/>
      <c r="AC51" s="55"/>
    </row>
    <row r="52" spans="19:34" ht="12.95" customHeight="1">
      <c r="S52" s="55" t="s">
        <v>50</v>
      </c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</row>
    <row r="53" spans="19:34" ht="12.95" customHeight="1">
      <c r="S53" s="55"/>
      <c r="T53" s="55"/>
      <c r="U53" s="55"/>
      <c r="V53" s="55"/>
      <c r="W53" s="55"/>
      <c r="X53" s="55"/>
      <c r="Y53" s="55"/>
      <c r="Z53" s="55"/>
      <c r="AA53" s="55"/>
      <c r="AD53" s="55"/>
      <c r="AE53" s="55"/>
    </row>
    <row r="54" spans="19:34" ht="12.95" customHeight="1">
      <c r="S54" s="55"/>
      <c r="T54" s="55"/>
      <c r="U54" s="55"/>
      <c r="V54" s="55"/>
      <c r="W54" s="55"/>
      <c r="X54" s="55"/>
      <c r="Y54" s="55"/>
      <c r="Z54" s="55"/>
      <c r="AD54" s="55"/>
      <c r="AE54" s="55"/>
    </row>
    <row r="55" spans="19:34" ht="12.95" customHeight="1"/>
    <row r="56" spans="19:34" ht="12.95" customHeight="1"/>
    <row r="57" spans="19:34" ht="12.95" customHeight="1"/>
    <row r="58" spans="19:34" ht="12.95" customHeight="1"/>
    <row r="59" spans="19:34" ht="12.95" customHeight="1"/>
    <row r="60" spans="19:34" ht="12.95" customHeight="1">
      <c r="AG60" s="182"/>
      <c r="AH60" s="182"/>
    </row>
    <row r="61" spans="19:34" ht="12.95" customHeight="1">
      <c r="AG61" s="182"/>
      <c r="AH61" s="182"/>
    </row>
    <row r="62" spans="19:34" ht="12.95" customHeight="1">
      <c r="AG62" s="182"/>
      <c r="AH62" s="182"/>
    </row>
    <row r="63" spans="19:34" ht="12.95" customHeight="1">
      <c r="AG63" s="182"/>
      <c r="AH63" s="182"/>
    </row>
    <row r="64" spans="19:34" ht="12.95" customHeight="1">
      <c r="AG64" s="182"/>
      <c r="AH64" s="182"/>
    </row>
    <row r="65" spans="33:34" ht="12.95" customHeight="1">
      <c r="AG65" s="182"/>
      <c r="AH65" s="182"/>
    </row>
    <row r="66" spans="33:34" ht="12.95" customHeight="1">
      <c r="AG66" s="182"/>
      <c r="AH66" s="182"/>
    </row>
    <row r="67" spans="33:34" ht="12.95" customHeight="1"/>
    <row r="68" spans="33:34" ht="12.95" customHeight="1">
      <c r="AG68" s="182"/>
      <c r="AH68" s="182"/>
    </row>
    <row r="69" spans="33:34" ht="12.95" customHeight="1"/>
    <row r="70" spans="33:34" ht="12.95" customHeight="1"/>
    <row r="71" spans="33:34" ht="12.95" customHeight="1"/>
    <row r="72" spans="33:34" ht="12.95" customHeight="1"/>
    <row r="73" spans="33:34" ht="12.95" customHeight="1"/>
    <row r="74" spans="33:34" ht="12.95" customHeight="1"/>
    <row r="75" spans="33:34" ht="12.95" customHeight="1"/>
    <row r="76" spans="33:34" ht="12.95" customHeight="1"/>
    <row r="77" spans="33:34" ht="12.95" customHeight="1"/>
    <row r="78" spans="33:34" ht="12.95" customHeight="1"/>
    <row r="79" spans="33:34" ht="12.95" customHeight="1"/>
    <row r="80" spans="33:34" ht="12.95" customHeight="1"/>
    <row r="81" ht="12.95" customHeight="1"/>
    <row r="82" ht="12.95" customHeight="1"/>
    <row r="83" ht="12.95" customHeight="1"/>
    <row r="84" ht="12.95" customHeight="1"/>
    <row r="85" ht="12.95" customHeight="1"/>
    <row r="86" ht="12.95" customHeight="1"/>
    <row r="87" ht="12.95" customHeight="1"/>
    <row r="88" ht="12.95" customHeight="1"/>
    <row r="89" ht="12.95" customHeight="1"/>
    <row r="90" ht="12.95" customHeight="1"/>
    <row r="91" ht="12.95" customHeight="1"/>
    <row r="92" ht="12.95" customHeight="1"/>
    <row r="93" ht="12.95" customHeight="1"/>
    <row r="94" ht="12.95" customHeight="1"/>
    <row r="95" ht="12.95" customHeight="1"/>
    <row r="96" ht="12.95" customHeight="1"/>
    <row r="97" ht="12.95" customHeight="1"/>
    <row r="98" ht="12.95" customHeight="1"/>
    <row r="99" ht="12.95" customHeight="1"/>
    <row r="100" ht="12.95" customHeight="1"/>
    <row r="101" ht="12.95" customHeight="1"/>
  </sheetData>
  <sheetProtection password="CCD1" sheet="1" objects="1" scenarios="1" selectLockedCells="1"/>
  <mergeCells count="92">
    <mergeCell ref="AD8:AG9"/>
    <mergeCell ref="AD10:AG11"/>
    <mergeCell ref="A1:BB1"/>
    <mergeCell ref="A5:R6"/>
    <mergeCell ref="S5:V6"/>
    <mergeCell ref="AE3:AG3"/>
    <mergeCell ref="AH3:AL3"/>
    <mergeCell ref="AP2:AS2"/>
    <mergeCell ref="AU2:AV2"/>
    <mergeCell ref="AX2:AY2"/>
    <mergeCell ref="AH4:AZ5"/>
    <mergeCell ref="AH6:AZ7"/>
    <mergeCell ref="AD6:AG7"/>
    <mergeCell ref="AD4:AG5"/>
    <mergeCell ref="AH8:AV9"/>
    <mergeCell ref="AW8:AX9"/>
    <mergeCell ref="A13:D14"/>
    <mergeCell ref="G13:V14"/>
    <mergeCell ref="AS15:AZ15"/>
    <mergeCell ref="AD12:AG13"/>
    <mergeCell ref="G11:V12"/>
    <mergeCell ref="A15:D15"/>
    <mergeCell ref="AH10:AO11"/>
    <mergeCell ref="AP10:AR11"/>
    <mergeCell ref="AS10:AZ11"/>
    <mergeCell ref="A9:D10"/>
    <mergeCell ref="G9:L10"/>
    <mergeCell ref="N9:Q10"/>
    <mergeCell ref="R9:V10"/>
    <mergeCell ref="A11:D12"/>
    <mergeCell ref="AP14:AR14"/>
    <mergeCell ref="AS14:AZ14"/>
    <mergeCell ref="A18:A19"/>
    <mergeCell ref="B18:K19"/>
    <mergeCell ref="L18:L19"/>
    <mergeCell ref="M18:V19"/>
    <mergeCell ref="AE16:AH16"/>
    <mergeCell ref="A16:D16"/>
    <mergeCell ref="AH12:AP13"/>
    <mergeCell ref="AI15:AN15"/>
    <mergeCell ref="AO16:AR16"/>
    <mergeCell ref="AO15:AR15"/>
    <mergeCell ref="AE15:AH15"/>
    <mergeCell ref="C32:I33"/>
    <mergeCell ref="J32:L33"/>
    <mergeCell ref="M32:V33"/>
    <mergeCell ref="A28:B29"/>
    <mergeCell ref="C28:L29"/>
    <mergeCell ref="M28:V29"/>
    <mergeCell ref="A30:B31"/>
    <mergeCell ref="C30:L31"/>
    <mergeCell ref="AG68:AH68"/>
    <mergeCell ref="A40:B41"/>
    <mergeCell ref="C40:L41"/>
    <mergeCell ref="M40:V41"/>
    <mergeCell ref="AG60:AH60"/>
    <mergeCell ref="AG61:AH61"/>
    <mergeCell ref="AG62:AH62"/>
    <mergeCell ref="AG63:AH63"/>
    <mergeCell ref="AG64:AH64"/>
    <mergeCell ref="AG65:AH65"/>
    <mergeCell ref="AG66:AH66"/>
    <mergeCell ref="M38:V39"/>
    <mergeCell ref="A34:B35"/>
    <mergeCell ref="C34:I35"/>
    <mergeCell ref="J34:L35"/>
    <mergeCell ref="M34:V35"/>
    <mergeCell ref="A38:B39"/>
    <mergeCell ref="C38:L39"/>
    <mergeCell ref="A20:A21"/>
    <mergeCell ref="B20:K21"/>
    <mergeCell ref="L20:L21"/>
    <mergeCell ref="M20:V21"/>
    <mergeCell ref="A36:B37"/>
    <mergeCell ref="C36:L37"/>
    <mergeCell ref="M36:V37"/>
    <mergeCell ref="M30:V31"/>
    <mergeCell ref="A26:B27"/>
    <mergeCell ref="C26:L27"/>
    <mergeCell ref="M26:V27"/>
    <mergeCell ref="A22:A23"/>
    <mergeCell ref="B22:I23"/>
    <mergeCell ref="J22:L23"/>
    <mergeCell ref="M22:V23"/>
    <mergeCell ref="A32:B33"/>
    <mergeCell ref="AI18:AZ18"/>
    <mergeCell ref="AE18:AH18"/>
    <mergeCell ref="AE17:AH17"/>
    <mergeCell ref="AI17:AZ17"/>
    <mergeCell ref="G15:V16"/>
    <mergeCell ref="AI16:AN16"/>
    <mergeCell ref="AS16:AZ16"/>
  </mergeCells>
  <phoneticPr fontId="10"/>
  <dataValidations count="1">
    <dataValidation type="list" allowBlank="1" showInputMessage="1" showErrorMessage="1" sqref="J22:L23">
      <formula1>"　,8%,10%"</formula1>
    </dataValidation>
  </dataValidations>
  <printOptions horizontalCentered="1" verticalCentered="1"/>
  <pageMargins left="0.59055118110236227" right="0.59055118110236227" top="0.19685039370078741" bottom="0" header="0.31496062992125984" footer="0.31496062992125984"/>
  <pageSetup paperSize="9" scale="97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控</vt:lpstr>
      <vt:lpstr>正</vt:lpstr>
      <vt:lpstr>副</vt:lpstr>
      <vt:lpstr>控 (記入例)</vt:lpstr>
      <vt:lpstr>控!Print_Area</vt:lpstr>
      <vt:lpstr>'控 (記入例)'!Print_Area</vt:lpstr>
      <vt:lpstr>正!Print_Area</vt:lpstr>
      <vt:lpstr>副!Print_Area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2023-07-10T08:51:21Z</cp:lastPrinted>
  <dcterms:created xsi:type="dcterms:W3CDTF">2020-03-13T05:27:14Z</dcterms:created>
  <dcterms:modified xsi:type="dcterms:W3CDTF">2023-11-06T06:44:56Z</dcterms:modified>
</cp:coreProperties>
</file>